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igene Dateien\Radverbände\LRV OÖ\Veranstaltungen LRV OÖ\ÖSTM RR 2026\"/>
    </mc:Choice>
  </mc:AlternateContent>
  <xr:revisionPtr revIDLastSave="0" documentId="13_ncr:1_{8CCB7C01-71FD-4727-9032-DAC039E97242}" xr6:coauthVersionLast="47" xr6:coauthVersionMax="47" xr10:uidLastSave="{00000000-0000-0000-0000-000000000000}"/>
  <bookViews>
    <workbookView xWindow="-25320" yWindow="285" windowWidth="25440" windowHeight="15270" firstSheet="1" activeTab="1" xr2:uid="{00000000-000D-0000-FFFF-FFFF00000000}"/>
  </bookViews>
  <sheets>
    <sheet name="Legende" sheetId="4" r:id="rId1"/>
    <sheet name="ME" sheetId="1" r:id="rId2"/>
    <sheet name="WE+WJ" sheetId="5" r:id="rId3"/>
    <sheet name="MJ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C29" i="6"/>
  <c r="C30" i="6"/>
  <c r="C31" i="6"/>
  <c r="C58" i="6"/>
  <c r="C59" i="6"/>
  <c r="C87" i="6"/>
  <c r="C88" i="6"/>
  <c r="C89" i="6"/>
  <c r="C148" i="6"/>
  <c r="C149" i="6"/>
  <c r="C150" i="6"/>
  <c r="B148" i="6"/>
  <c r="B147" i="6"/>
  <c r="B146" i="6"/>
  <c r="C147" i="6" s="1"/>
  <c r="B145" i="6"/>
  <c r="C146" i="6" s="1"/>
  <c r="B144" i="6"/>
  <c r="C145" i="6" s="1"/>
  <c r="B143" i="6"/>
  <c r="C144" i="6" s="1"/>
  <c r="B142" i="6"/>
  <c r="C142" i="6" s="1"/>
  <c r="B141" i="6"/>
  <c r="C141" i="6" s="1"/>
  <c r="C119" i="6"/>
  <c r="C120" i="6"/>
  <c r="C121" i="6"/>
  <c r="C122" i="6"/>
  <c r="C123" i="6"/>
  <c r="B118" i="6"/>
  <c r="B117" i="6"/>
  <c r="C118" i="6" s="1"/>
  <c r="B116" i="6"/>
  <c r="C117" i="6" s="1"/>
  <c r="B115" i="6"/>
  <c r="C116" i="6" s="1"/>
  <c r="B114" i="6"/>
  <c r="C115" i="6" s="1"/>
  <c r="B113" i="6"/>
  <c r="C114" i="6" s="1"/>
  <c r="B112" i="6"/>
  <c r="C113" i="6" s="1"/>
  <c r="B111" i="6"/>
  <c r="C112" i="6" s="1"/>
  <c r="B88" i="6"/>
  <c r="B87" i="6"/>
  <c r="B86" i="6"/>
  <c r="B85" i="6"/>
  <c r="C86" i="6" s="1"/>
  <c r="C84" i="6"/>
  <c r="B84" i="6"/>
  <c r="C85" i="6" s="1"/>
  <c r="C83" i="6"/>
  <c r="B83" i="6"/>
  <c r="B82" i="6"/>
  <c r="B81" i="6"/>
  <c r="C82" i="6" s="1"/>
  <c r="B58" i="6"/>
  <c r="B57" i="6"/>
  <c r="B56" i="6"/>
  <c r="C57" i="6" s="1"/>
  <c r="B55" i="6"/>
  <c r="C56" i="6" s="1"/>
  <c r="B54" i="6"/>
  <c r="C55" i="6" s="1"/>
  <c r="C53" i="6"/>
  <c r="B53" i="6"/>
  <c r="C54" i="6" s="1"/>
  <c r="C52" i="6"/>
  <c r="B52" i="6"/>
  <c r="B51" i="6"/>
  <c r="C51" i="6" s="1"/>
  <c r="H21" i="6"/>
  <c r="H22" i="6" s="1"/>
  <c r="H23" i="6" s="1"/>
  <c r="H24" i="6" s="1"/>
  <c r="H25" i="6" s="1"/>
  <c r="H26" i="6" s="1"/>
  <c r="H27" i="6" s="1"/>
  <c r="H28" i="6" s="1"/>
  <c r="H29" i="6" s="1"/>
  <c r="I21" i="6"/>
  <c r="I22" i="6" s="1"/>
  <c r="I23" i="6" s="1"/>
  <c r="I24" i="6" s="1"/>
  <c r="I25" i="6" s="1"/>
  <c r="I26" i="6" s="1"/>
  <c r="I27" i="6" s="1"/>
  <c r="I28" i="6" s="1"/>
  <c r="I29" i="6" s="1"/>
  <c r="J21" i="6"/>
  <c r="J22" i="6" s="1"/>
  <c r="J23" i="6" s="1"/>
  <c r="J24" i="6" s="1"/>
  <c r="J25" i="6" s="1"/>
  <c r="J26" i="6" s="1"/>
  <c r="J27" i="6" s="1"/>
  <c r="J28" i="6" s="1"/>
  <c r="J29" i="6" s="1"/>
  <c r="B28" i="6"/>
  <c r="C27" i="6"/>
  <c r="B27" i="6"/>
  <c r="C26" i="6"/>
  <c r="B26" i="6"/>
  <c r="B25" i="6"/>
  <c r="B24" i="6"/>
  <c r="C25" i="6" s="1"/>
  <c r="C23" i="6"/>
  <c r="B23" i="6"/>
  <c r="B22" i="6"/>
  <c r="C21" i="6"/>
  <c r="B21" i="6"/>
  <c r="C22" i="6" s="1"/>
  <c r="H115" i="5"/>
  <c r="H116" i="5" s="1"/>
  <c r="H117" i="5" s="1"/>
  <c r="H118" i="5" s="1"/>
  <c r="H119" i="5" s="1"/>
  <c r="H120" i="5" s="1"/>
  <c r="H121" i="5" s="1"/>
  <c r="H122" i="5" s="1"/>
  <c r="H123" i="5" s="1"/>
  <c r="H124" i="5" s="1"/>
  <c r="I115" i="5"/>
  <c r="I116" i="5" s="1"/>
  <c r="I117" i="5" s="1"/>
  <c r="I118" i="5" s="1"/>
  <c r="I119" i="5" s="1"/>
  <c r="I120" i="5" s="1"/>
  <c r="I121" i="5" s="1"/>
  <c r="I122" i="5" s="1"/>
  <c r="I123" i="5" s="1"/>
  <c r="I124" i="5" s="1"/>
  <c r="J115" i="5"/>
  <c r="J116" i="5" s="1"/>
  <c r="J117" i="5" s="1"/>
  <c r="J118" i="5" s="1"/>
  <c r="J119" i="5" s="1"/>
  <c r="J120" i="5" s="1"/>
  <c r="J121" i="5" s="1"/>
  <c r="J122" i="5" s="1"/>
  <c r="J123" i="5" s="1"/>
  <c r="J124" i="5" s="1"/>
  <c r="B115" i="5"/>
  <c r="C115" i="5"/>
  <c r="B116" i="5"/>
  <c r="C116" i="5" s="1"/>
  <c r="B117" i="5"/>
  <c r="B118" i="5"/>
  <c r="C118" i="5"/>
  <c r="B119" i="5"/>
  <c r="C119" i="5"/>
  <c r="B120" i="5"/>
  <c r="C121" i="5" s="1"/>
  <c r="C120" i="5"/>
  <c r="B121" i="5"/>
  <c r="B122" i="5"/>
  <c r="C122" i="5" s="1"/>
  <c r="B123" i="5"/>
  <c r="H85" i="5"/>
  <c r="I85" i="5"/>
  <c r="J85" i="5"/>
  <c r="H86" i="5"/>
  <c r="H87" i="5" s="1"/>
  <c r="H88" i="5" s="1"/>
  <c r="H89" i="5" s="1"/>
  <c r="H90" i="5" s="1"/>
  <c r="H91" i="5" s="1"/>
  <c r="H92" i="5" s="1"/>
  <c r="H93" i="5" s="1"/>
  <c r="I86" i="5"/>
  <c r="J86" i="5"/>
  <c r="I87" i="5"/>
  <c r="J87" i="5"/>
  <c r="I88" i="5"/>
  <c r="I89" i="5" s="1"/>
  <c r="I90" i="5" s="1"/>
  <c r="I91" i="5" s="1"/>
  <c r="I92" i="5" s="1"/>
  <c r="I93" i="5" s="1"/>
  <c r="J88" i="5"/>
  <c r="J89" i="5" s="1"/>
  <c r="J90" i="5" s="1"/>
  <c r="J91" i="5" s="1"/>
  <c r="J92" i="5" s="1"/>
  <c r="J93" i="5" s="1"/>
  <c r="B85" i="5"/>
  <c r="C85" i="5" s="1"/>
  <c r="B86" i="5"/>
  <c r="C87" i="5" s="1"/>
  <c r="B87" i="5"/>
  <c r="C88" i="5" s="1"/>
  <c r="B88" i="5"/>
  <c r="B89" i="5"/>
  <c r="C89" i="5" s="1"/>
  <c r="B90" i="5"/>
  <c r="C91" i="5" s="1"/>
  <c r="C90" i="5"/>
  <c r="B91" i="5"/>
  <c r="B92" i="5"/>
  <c r="C92" i="5" s="1"/>
  <c r="B93" i="5"/>
  <c r="B145" i="5"/>
  <c r="C145" i="5"/>
  <c r="B146" i="5"/>
  <c r="C146" i="5"/>
  <c r="B147" i="5"/>
  <c r="C147" i="5"/>
  <c r="B148" i="5"/>
  <c r="C148" i="5" s="1"/>
  <c r="B149" i="5"/>
  <c r="C150" i="5" s="1"/>
  <c r="B150" i="5"/>
  <c r="B151" i="5"/>
  <c r="C151" i="5"/>
  <c r="B152" i="5"/>
  <c r="C152" i="5"/>
  <c r="B153" i="5"/>
  <c r="C153" i="5"/>
  <c r="B62" i="5"/>
  <c r="B61" i="5"/>
  <c r="B60" i="5"/>
  <c r="B59" i="5"/>
  <c r="C60" i="5" s="1"/>
  <c r="B58" i="5"/>
  <c r="B57" i="5"/>
  <c r="B55" i="5"/>
  <c r="B173" i="1"/>
  <c r="C173" i="1" s="1"/>
  <c r="B174" i="1"/>
  <c r="B175" i="1"/>
  <c r="C175" i="1"/>
  <c r="B176" i="1"/>
  <c r="C176" i="1"/>
  <c r="B177" i="1"/>
  <c r="C177" i="1"/>
  <c r="B178" i="1"/>
  <c r="C179" i="1" s="1"/>
  <c r="B179" i="1"/>
  <c r="C180" i="1" s="1"/>
  <c r="B180" i="1"/>
  <c r="B143" i="1"/>
  <c r="C143" i="1" s="1"/>
  <c r="B144" i="1"/>
  <c r="C145" i="1" s="1"/>
  <c r="B145" i="1"/>
  <c r="B146" i="1"/>
  <c r="C146" i="1"/>
  <c r="B147" i="1"/>
  <c r="C147" i="1"/>
  <c r="B148" i="1"/>
  <c r="C149" i="1" s="1"/>
  <c r="B149" i="1"/>
  <c r="B113" i="1"/>
  <c r="C113" i="1" s="1"/>
  <c r="B114" i="1"/>
  <c r="C115" i="1" s="1"/>
  <c r="B115" i="1"/>
  <c r="B116" i="1"/>
  <c r="C116" i="1" s="1"/>
  <c r="B117" i="1"/>
  <c r="C117" i="1" s="1"/>
  <c r="B118" i="1"/>
  <c r="C119" i="1" s="1"/>
  <c r="C118" i="1"/>
  <c r="B119" i="1"/>
  <c r="B83" i="1"/>
  <c r="C84" i="1" s="1"/>
  <c r="C83" i="1"/>
  <c r="B84" i="1"/>
  <c r="C85" i="1" s="1"/>
  <c r="B85" i="1"/>
  <c r="B86" i="1"/>
  <c r="C87" i="1" s="1"/>
  <c r="C86" i="1"/>
  <c r="B87" i="1"/>
  <c r="B88" i="1"/>
  <c r="C89" i="1" s="1"/>
  <c r="C88" i="1"/>
  <c r="B89" i="1"/>
  <c r="B172" i="1"/>
  <c r="B141" i="1"/>
  <c r="B142" i="1"/>
  <c r="B111" i="1"/>
  <c r="B112" i="1"/>
  <c r="B81" i="1"/>
  <c r="C82" i="1" s="1"/>
  <c r="B82" i="1"/>
  <c r="B53" i="1"/>
  <c r="B54" i="1"/>
  <c r="B55" i="1"/>
  <c r="B56" i="1"/>
  <c r="B57" i="1"/>
  <c r="B58" i="1"/>
  <c r="B59" i="1"/>
  <c r="B51" i="1"/>
  <c r="B171" i="1"/>
  <c r="B21" i="1"/>
  <c r="B28" i="1"/>
  <c r="B27" i="1"/>
  <c r="B26" i="1"/>
  <c r="B25" i="1"/>
  <c r="B24" i="1"/>
  <c r="B23" i="1"/>
  <c r="B11" i="5"/>
  <c r="C11" i="5" s="1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100" i="6"/>
  <c r="B101" i="6"/>
  <c r="B102" i="6"/>
  <c r="B103" i="6"/>
  <c r="B104" i="6"/>
  <c r="B105" i="6"/>
  <c r="B106" i="6"/>
  <c r="B107" i="6"/>
  <c r="B108" i="6"/>
  <c r="B109" i="6"/>
  <c r="B110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160" i="6"/>
  <c r="B159" i="6"/>
  <c r="B158" i="6"/>
  <c r="B157" i="6"/>
  <c r="B156" i="6"/>
  <c r="B155" i="6"/>
  <c r="B154" i="6"/>
  <c r="B153" i="6"/>
  <c r="B152" i="6"/>
  <c r="B151" i="6"/>
  <c r="B150" i="6"/>
  <c r="B149" i="6"/>
  <c r="B140" i="6"/>
  <c r="B139" i="6"/>
  <c r="B138" i="6"/>
  <c r="B137" i="6"/>
  <c r="B136" i="6"/>
  <c r="B135" i="6"/>
  <c r="B134" i="6"/>
  <c r="B133" i="6"/>
  <c r="B132" i="6"/>
  <c r="B131" i="6"/>
  <c r="B99" i="6"/>
  <c r="B98" i="6"/>
  <c r="B97" i="6"/>
  <c r="B96" i="6"/>
  <c r="B95" i="6"/>
  <c r="B94" i="6"/>
  <c r="B93" i="6"/>
  <c r="B92" i="6"/>
  <c r="B91" i="6"/>
  <c r="B90" i="6"/>
  <c r="B89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0" i="6"/>
  <c r="B19" i="6"/>
  <c r="B18" i="6"/>
  <c r="B17" i="6"/>
  <c r="B16" i="6"/>
  <c r="B15" i="6"/>
  <c r="B14" i="6"/>
  <c r="B13" i="6"/>
  <c r="B12" i="6"/>
  <c r="B11" i="6"/>
  <c r="C11" i="6" s="1"/>
  <c r="J11" i="6" s="1"/>
  <c r="B164" i="5"/>
  <c r="B163" i="5"/>
  <c r="B162" i="5"/>
  <c r="B161" i="5"/>
  <c r="B160" i="5"/>
  <c r="B159" i="5"/>
  <c r="B158" i="5"/>
  <c r="B157" i="5"/>
  <c r="B156" i="5"/>
  <c r="B155" i="5"/>
  <c r="B154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56" i="5"/>
  <c r="C56" i="5" s="1"/>
  <c r="B54" i="5"/>
  <c r="C55" i="5" s="1"/>
  <c r="B53" i="5"/>
  <c r="B52" i="5"/>
  <c r="B51" i="5"/>
  <c r="B50" i="5"/>
  <c r="B49" i="5"/>
  <c r="B48" i="5"/>
  <c r="B47" i="5"/>
  <c r="B46" i="5"/>
  <c r="B45" i="5"/>
  <c r="C143" i="6" l="1"/>
  <c r="C111" i="6"/>
  <c r="C81" i="6"/>
  <c r="C24" i="6"/>
  <c r="C134" i="6"/>
  <c r="C153" i="6"/>
  <c r="C67" i="6"/>
  <c r="C15" i="6"/>
  <c r="C46" i="6"/>
  <c r="C79" i="6"/>
  <c r="C32" i="6"/>
  <c r="C124" i="6"/>
  <c r="C16" i="6"/>
  <c r="C35" i="6"/>
  <c r="C66" i="6"/>
  <c r="C78" i="6"/>
  <c r="C97" i="6"/>
  <c r="C131" i="6"/>
  <c r="C129" i="6"/>
  <c r="C110" i="6"/>
  <c r="C127" i="6"/>
  <c r="C42" i="6"/>
  <c r="C61" i="6"/>
  <c r="C107" i="6"/>
  <c r="C123" i="5"/>
  <c r="C117" i="5"/>
  <c r="C93" i="5"/>
  <c r="C86" i="5"/>
  <c r="C149" i="5"/>
  <c r="C58" i="5"/>
  <c r="C61" i="5"/>
  <c r="C62" i="5"/>
  <c r="C25" i="5"/>
  <c r="C37" i="5"/>
  <c r="C59" i="5"/>
  <c r="C63" i="5"/>
  <c r="C39" i="5"/>
  <c r="C35" i="5"/>
  <c r="C23" i="5"/>
  <c r="C57" i="5"/>
  <c r="C27" i="5"/>
  <c r="C71" i="5"/>
  <c r="C164" i="5"/>
  <c r="C15" i="5"/>
  <c r="C49" i="5"/>
  <c r="C80" i="5"/>
  <c r="C99" i="5"/>
  <c r="C111" i="5"/>
  <c r="C130" i="5"/>
  <c r="C161" i="5"/>
  <c r="C13" i="5"/>
  <c r="C45" i="5"/>
  <c r="C43" i="5"/>
  <c r="C31" i="5"/>
  <c r="C19" i="5"/>
  <c r="C163" i="5"/>
  <c r="C42" i="5"/>
  <c r="C30" i="5"/>
  <c r="C178" i="1"/>
  <c r="C174" i="1"/>
  <c r="C148" i="1"/>
  <c r="C144" i="1"/>
  <c r="C114" i="1"/>
  <c r="C55" i="1"/>
  <c r="C112" i="1"/>
  <c r="C58" i="1"/>
  <c r="C56" i="1"/>
  <c r="C59" i="1"/>
  <c r="C57" i="1"/>
  <c r="C172" i="1"/>
  <c r="C54" i="1"/>
  <c r="C142" i="1"/>
  <c r="C26" i="1"/>
  <c r="C24" i="1"/>
  <c r="C27" i="1"/>
  <c r="C275" i="1"/>
  <c r="C28" i="1"/>
  <c r="C25" i="1"/>
  <c r="C255" i="1"/>
  <c r="C248" i="1"/>
  <c r="C260" i="1"/>
  <c r="C272" i="1"/>
  <c r="C254" i="1"/>
  <c r="C252" i="1"/>
  <c r="C266" i="1"/>
  <c r="C273" i="1"/>
  <c r="C249" i="1"/>
  <c r="C270" i="1"/>
  <c r="C246" i="1"/>
  <c r="C40" i="5"/>
  <c r="C28" i="5"/>
  <c r="C16" i="5"/>
  <c r="C125" i="5"/>
  <c r="C38" i="5"/>
  <c r="C26" i="5"/>
  <c r="C14" i="5"/>
  <c r="C34" i="5"/>
  <c r="C22" i="5"/>
  <c r="C33" i="5"/>
  <c r="C21" i="5"/>
  <c r="C44" i="5"/>
  <c r="C32" i="5"/>
  <c r="C20" i="5"/>
  <c r="C41" i="5"/>
  <c r="C29" i="5"/>
  <c r="C17" i="5"/>
  <c r="C18" i="5"/>
  <c r="J11" i="5"/>
  <c r="I11" i="5"/>
  <c r="H11" i="5"/>
  <c r="C81" i="5"/>
  <c r="C112" i="5"/>
  <c r="C53" i="5"/>
  <c r="C72" i="5"/>
  <c r="C36" i="5"/>
  <c r="C24" i="5"/>
  <c r="C12" i="5"/>
  <c r="C47" i="5"/>
  <c r="C66" i="5"/>
  <c r="C128" i="5"/>
  <c r="C159" i="5"/>
  <c r="C135" i="5"/>
  <c r="C95" i="5"/>
  <c r="C138" i="5"/>
  <c r="C157" i="5"/>
  <c r="C67" i="5"/>
  <c r="C160" i="5"/>
  <c r="C39" i="6"/>
  <c r="C73" i="6"/>
  <c r="C13" i="6"/>
  <c r="C43" i="6"/>
  <c r="C93" i="6"/>
  <c r="C105" i="6"/>
  <c r="C18" i="6"/>
  <c r="C37" i="6"/>
  <c r="C49" i="6"/>
  <c r="C68" i="6"/>
  <c r="C80" i="6"/>
  <c r="C99" i="6"/>
  <c r="C100" i="6"/>
  <c r="C159" i="6"/>
  <c r="C130" i="6"/>
  <c r="C139" i="6"/>
  <c r="C158" i="6"/>
  <c r="C160" i="6"/>
  <c r="C128" i="6"/>
  <c r="C126" i="6"/>
  <c r="C109" i="6"/>
  <c r="C108" i="6"/>
  <c r="C106" i="6"/>
  <c r="C104" i="6"/>
  <c r="C103" i="6"/>
  <c r="C125" i="6"/>
  <c r="C102" i="6"/>
  <c r="C101" i="6"/>
  <c r="C135" i="6"/>
  <c r="C63" i="6"/>
  <c r="C75" i="6"/>
  <c r="C155" i="6"/>
  <c r="C138" i="6"/>
  <c r="C20" i="6"/>
  <c r="C17" i="6"/>
  <c r="C92" i="6"/>
  <c r="C71" i="6"/>
  <c r="C47" i="6"/>
  <c r="C19" i="6"/>
  <c r="C44" i="6"/>
  <c r="C70" i="6"/>
  <c r="C136" i="6"/>
  <c r="C12" i="6"/>
  <c r="J12" i="6" s="1"/>
  <c r="C36" i="6"/>
  <c r="C62" i="6"/>
  <c r="C98" i="6"/>
  <c r="C154" i="6"/>
  <c r="C38" i="6"/>
  <c r="C48" i="6"/>
  <c r="C74" i="6"/>
  <c r="C140" i="6"/>
  <c r="C64" i="6"/>
  <c r="C90" i="6"/>
  <c r="C157" i="6"/>
  <c r="H11" i="6"/>
  <c r="C40" i="6"/>
  <c r="C77" i="6"/>
  <c r="C132" i="6"/>
  <c r="C94" i="6"/>
  <c r="C34" i="6"/>
  <c r="C95" i="6"/>
  <c r="C151" i="6"/>
  <c r="C258" i="1"/>
  <c r="C271" i="1"/>
  <c r="C259" i="1"/>
  <c r="C247" i="1"/>
  <c r="C269" i="1"/>
  <c r="C268" i="1"/>
  <c r="C256" i="1"/>
  <c r="C244" i="1"/>
  <c r="C267" i="1"/>
  <c r="C253" i="1"/>
  <c r="C262" i="1"/>
  <c r="C264" i="1"/>
  <c r="C261" i="1"/>
  <c r="C265" i="1"/>
  <c r="C274" i="1"/>
  <c r="C251" i="1"/>
  <c r="C250" i="1"/>
  <c r="C263" i="1"/>
  <c r="C257" i="1"/>
  <c r="C245" i="1"/>
  <c r="C243" i="1"/>
  <c r="C242" i="1"/>
  <c r="C156" i="6"/>
  <c r="C33" i="6"/>
  <c r="C76" i="6"/>
  <c r="C41" i="6"/>
  <c r="C60" i="6"/>
  <c r="C72" i="6"/>
  <c r="C91" i="6"/>
  <c r="C133" i="6"/>
  <c r="C152" i="6"/>
  <c r="I11" i="6"/>
  <c r="C14" i="6"/>
  <c r="C45" i="6"/>
  <c r="C137" i="6"/>
  <c r="C50" i="6"/>
  <c r="C69" i="6"/>
  <c r="C65" i="6"/>
  <c r="C96" i="6"/>
  <c r="C70" i="5"/>
  <c r="C82" i="5"/>
  <c r="C101" i="5"/>
  <c r="C68" i="5"/>
  <c r="C127" i="5"/>
  <c r="C154" i="5"/>
  <c r="C107" i="5"/>
  <c r="C126" i="5"/>
  <c r="C137" i="5"/>
  <c r="C110" i="5"/>
  <c r="C141" i="5"/>
  <c r="C84" i="5"/>
  <c r="C102" i="5"/>
  <c r="C75" i="5"/>
  <c r="C103" i="5"/>
  <c r="C134" i="5"/>
  <c r="C65" i="5"/>
  <c r="C76" i="5"/>
  <c r="C94" i="5"/>
  <c r="C124" i="5"/>
  <c r="C98" i="5"/>
  <c r="C140" i="5"/>
  <c r="C46" i="5"/>
  <c r="C83" i="5"/>
  <c r="C109" i="5"/>
  <c r="C133" i="5"/>
  <c r="C142" i="5"/>
  <c r="C50" i="5"/>
  <c r="C136" i="5"/>
  <c r="C52" i="5"/>
  <c r="C79" i="5"/>
  <c r="C69" i="5"/>
  <c r="C105" i="5"/>
  <c r="C114" i="5"/>
  <c r="C129" i="5"/>
  <c r="C106" i="5"/>
  <c r="C51" i="5"/>
  <c r="C97" i="5"/>
  <c r="C144" i="5"/>
  <c r="C64" i="5"/>
  <c r="C54" i="5"/>
  <c r="C96" i="5"/>
  <c r="C113" i="5"/>
  <c r="C143" i="5"/>
  <c r="C156" i="5"/>
  <c r="C155" i="5"/>
  <c r="C139" i="5"/>
  <c r="C108" i="5"/>
  <c r="C100" i="5"/>
  <c r="C48" i="5"/>
  <c r="C132" i="5"/>
  <c r="C162" i="5"/>
  <c r="C131" i="5"/>
  <c r="C104" i="5"/>
  <c r="C74" i="5"/>
  <c r="C78" i="5"/>
  <c r="C73" i="5"/>
  <c r="C77" i="5"/>
  <c r="C158" i="5"/>
  <c r="J13" i="6" l="1"/>
  <c r="J14" i="6" s="1"/>
  <c r="J15" i="6" s="1"/>
  <c r="J16" i="6" s="1"/>
  <c r="J17" i="6" s="1"/>
  <c r="J18" i="6" s="1"/>
  <c r="J19" i="6" s="1"/>
  <c r="J20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H12" i="5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I12" i="5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J12" i="5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H12" i="6"/>
  <c r="H13" i="6" s="1"/>
  <c r="H14" i="6" s="1"/>
  <c r="H15" i="6" s="1"/>
  <c r="H16" i="6" s="1"/>
  <c r="H17" i="6" s="1"/>
  <c r="H18" i="6" s="1"/>
  <c r="H19" i="6" s="1"/>
  <c r="H20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I12" i="6"/>
  <c r="I13" i="6" s="1"/>
  <c r="I14" i="6" s="1"/>
  <c r="I15" i="6" s="1"/>
  <c r="I16" i="6" s="1"/>
  <c r="I17" i="6" s="1"/>
  <c r="I18" i="6" s="1"/>
  <c r="I19" i="6" s="1"/>
  <c r="I20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H51" i="6" l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28" i="6" s="1"/>
  <c r="H129" i="6" s="1"/>
  <c r="H130" i="6" s="1"/>
  <c r="H131" i="6" s="1"/>
  <c r="H132" i="6" s="1"/>
  <c r="H133" i="6" s="1"/>
  <c r="H134" i="6" s="1"/>
  <c r="H135" i="6" s="1"/>
  <c r="H136" i="6" s="1"/>
  <c r="H137" i="6" s="1"/>
  <c r="H138" i="6" s="1"/>
  <c r="H139" i="6" s="1"/>
  <c r="H140" i="6" s="1"/>
  <c r="I51" i="6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I82" i="6" s="1"/>
  <c r="I83" i="6" s="1"/>
  <c r="I84" i="6" s="1"/>
  <c r="I85" i="6" s="1"/>
  <c r="I86" i="6" s="1"/>
  <c r="I87" i="6" s="1"/>
  <c r="I88" i="6" s="1"/>
  <c r="I89" i="6" s="1"/>
  <c r="I90" i="6" s="1"/>
  <c r="I91" i="6" s="1"/>
  <c r="I92" i="6" s="1"/>
  <c r="I93" i="6" s="1"/>
  <c r="I94" i="6" s="1"/>
  <c r="I95" i="6" s="1"/>
  <c r="I96" i="6" s="1"/>
  <c r="I97" i="6" s="1"/>
  <c r="I98" i="6" s="1"/>
  <c r="I99" i="6" s="1"/>
  <c r="I100" i="6" s="1"/>
  <c r="I101" i="6" s="1"/>
  <c r="I102" i="6" s="1"/>
  <c r="I103" i="6" s="1"/>
  <c r="I104" i="6" s="1"/>
  <c r="I105" i="6" s="1"/>
  <c r="I106" i="6" s="1"/>
  <c r="I107" i="6" s="1"/>
  <c r="I108" i="6" s="1"/>
  <c r="I109" i="6" s="1"/>
  <c r="I110" i="6" s="1"/>
  <c r="J51" i="6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J66" i="6" s="1"/>
  <c r="J67" i="6" s="1"/>
  <c r="J68" i="6" s="1"/>
  <c r="J69" i="6" s="1"/>
  <c r="J70" i="6" s="1"/>
  <c r="J71" i="6" s="1"/>
  <c r="J72" i="6" s="1"/>
  <c r="J73" i="6" s="1"/>
  <c r="J74" i="6" s="1"/>
  <c r="J75" i="6" s="1"/>
  <c r="J76" i="6" s="1"/>
  <c r="J77" i="6" s="1"/>
  <c r="J78" i="6" s="1"/>
  <c r="J79" i="6" s="1"/>
  <c r="J80" i="6" s="1"/>
  <c r="J81" i="6" s="1"/>
  <c r="J82" i="6" s="1"/>
  <c r="J83" i="6" s="1"/>
  <c r="J84" i="6" s="1"/>
  <c r="J85" i="6" s="1"/>
  <c r="J86" i="6" s="1"/>
  <c r="J87" i="6" s="1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J98" i="6" s="1"/>
  <c r="J99" i="6" s="1"/>
  <c r="J100" i="6" s="1"/>
  <c r="J101" i="6" s="1"/>
  <c r="J102" i="6" s="1"/>
  <c r="J103" i="6" s="1"/>
  <c r="J104" i="6" s="1"/>
  <c r="J105" i="6" s="1"/>
  <c r="J106" i="6" s="1"/>
  <c r="J107" i="6" s="1"/>
  <c r="J108" i="6" s="1"/>
  <c r="J109" i="6" s="1"/>
  <c r="J110" i="6" s="1"/>
  <c r="J111" i="6" s="1"/>
  <c r="J112" i="6" s="1"/>
  <c r="J113" i="6" s="1"/>
  <c r="J114" i="6" s="1"/>
  <c r="J115" i="6" s="1"/>
  <c r="J116" i="6" s="1"/>
  <c r="J117" i="6" s="1"/>
  <c r="J118" i="6" s="1"/>
  <c r="J119" i="6" s="1"/>
  <c r="J120" i="6" s="1"/>
  <c r="J121" i="6" s="1"/>
  <c r="J122" i="6" s="1"/>
  <c r="J123" i="6" s="1"/>
  <c r="J124" i="6" s="1"/>
  <c r="J125" i="6" s="1"/>
  <c r="J126" i="6" s="1"/>
  <c r="J127" i="6" s="1"/>
  <c r="J128" i="6" s="1"/>
  <c r="J129" i="6" s="1"/>
  <c r="J130" i="6" s="1"/>
  <c r="J131" i="6" s="1"/>
  <c r="J132" i="6" s="1"/>
  <c r="J133" i="6" s="1"/>
  <c r="J134" i="6" s="1"/>
  <c r="J135" i="6" s="1"/>
  <c r="J136" i="6" s="1"/>
  <c r="J137" i="6" s="1"/>
  <c r="J138" i="6" s="1"/>
  <c r="J139" i="6" s="1"/>
  <c r="J140" i="6" s="1"/>
  <c r="J55" i="5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I55" i="5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H55" i="5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B161" i="1"/>
  <c r="B162" i="1"/>
  <c r="B163" i="1"/>
  <c r="B164" i="1"/>
  <c r="B165" i="1"/>
  <c r="B166" i="1"/>
  <c r="B167" i="1"/>
  <c r="B168" i="1"/>
  <c r="B169" i="1"/>
  <c r="B170" i="1"/>
  <c r="C171" i="1" s="1"/>
  <c r="B181" i="1"/>
  <c r="B182" i="1"/>
  <c r="B183" i="1"/>
  <c r="B184" i="1"/>
  <c r="B185" i="1"/>
  <c r="B186" i="1"/>
  <c r="B187" i="1"/>
  <c r="B188" i="1"/>
  <c r="B189" i="1"/>
  <c r="B190" i="1"/>
  <c r="J141" i="6" l="1"/>
  <c r="J142" i="6" s="1"/>
  <c r="J143" i="6" s="1"/>
  <c r="J144" i="6" s="1"/>
  <c r="J145" i="6" s="1"/>
  <c r="J146" i="6" s="1"/>
  <c r="J147" i="6" s="1"/>
  <c r="J148" i="6" s="1"/>
  <c r="J149" i="6" s="1"/>
  <c r="J150" i="6" s="1"/>
  <c r="J151" i="6" s="1"/>
  <c r="J152" i="6" s="1"/>
  <c r="J153" i="6" s="1"/>
  <c r="J154" i="6" s="1"/>
  <c r="J155" i="6" s="1"/>
  <c r="J156" i="6" s="1"/>
  <c r="J157" i="6" s="1"/>
  <c r="J158" i="6" s="1"/>
  <c r="J159" i="6" s="1"/>
  <c r="J160" i="6" s="1"/>
  <c r="J161" i="6" s="1"/>
  <c r="H141" i="6"/>
  <c r="H142" i="6" s="1"/>
  <c r="H143" i="6" s="1"/>
  <c r="H144" i="6" s="1"/>
  <c r="H145" i="6" s="1"/>
  <c r="H146" i="6" s="1"/>
  <c r="H147" i="6" s="1"/>
  <c r="H148" i="6" s="1"/>
  <c r="H149" i="6" s="1"/>
  <c r="H150" i="6" s="1"/>
  <c r="H151" i="6" s="1"/>
  <c r="H152" i="6" s="1"/>
  <c r="H153" i="6" s="1"/>
  <c r="H154" i="6" s="1"/>
  <c r="H155" i="6" s="1"/>
  <c r="H156" i="6" s="1"/>
  <c r="H157" i="6" s="1"/>
  <c r="H158" i="6" s="1"/>
  <c r="H159" i="6" s="1"/>
  <c r="H160" i="6" s="1"/>
  <c r="H161" i="6" s="1"/>
  <c r="I111" i="6"/>
  <c r="I112" i="6" s="1"/>
  <c r="I113" i="6" s="1"/>
  <c r="I114" i="6" s="1"/>
  <c r="I115" i="6" s="1"/>
  <c r="I116" i="6" s="1"/>
  <c r="I117" i="6" s="1"/>
  <c r="I118" i="6" s="1"/>
  <c r="I119" i="6" s="1"/>
  <c r="I120" i="6" s="1"/>
  <c r="I121" i="6" s="1"/>
  <c r="I122" i="6" s="1"/>
  <c r="I123" i="6" s="1"/>
  <c r="I124" i="6" s="1"/>
  <c r="I125" i="6" s="1"/>
  <c r="I126" i="6" s="1"/>
  <c r="I127" i="6" s="1"/>
  <c r="I128" i="6" s="1"/>
  <c r="I129" i="6" s="1"/>
  <c r="I130" i="6" s="1"/>
  <c r="I131" i="6" s="1"/>
  <c r="I132" i="6" s="1"/>
  <c r="I133" i="6" s="1"/>
  <c r="I134" i="6" s="1"/>
  <c r="I135" i="6" s="1"/>
  <c r="I136" i="6" s="1"/>
  <c r="I137" i="6" s="1"/>
  <c r="I138" i="6" s="1"/>
  <c r="I139" i="6" s="1"/>
  <c r="I140" i="6" s="1"/>
  <c r="H145" i="5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I145" i="5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J145" i="5"/>
  <c r="J146" i="5" s="1"/>
  <c r="J147" i="5" s="1"/>
  <c r="J148" i="5" s="1"/>
  <c r="J149" i="5" s="1"/>
  <c r="J150" i="5" s="1"/>
  <c r="J151" i="5" s="1"/>
  <c r="J152" i="5" s="1"/>
  <c r="J153" i="5" s="1"/>
  <c r="J154" i="5" s="1"/>
  <c r="J155" i="5" s="1"/>
  <c r="J156" i="5" s="1"/>
  <c r="J157" i="5" s="1"/>
  <c r="J158" i="5" s="1"/>
  <c r="J159" i="5" s="1"/>
  <c r="J160" i="5" s="1"/>
  <c r="J161" i="5" s="1"/>
  <c r="J162" i="5" s="1"/>
  <c r="J163" i="5" s="1"/>
  <c r="J164" i="5" s="1"/>
  <c r="J165" i="5" s="1"/>
  <c r="C187" i="1"/>
  <c r="C184" i="1"/>
  <c r="C165" i="1"/>
  <c r="C182" i="1"/>
  <c r="C186" i="1"/>
  <c r="C190" i="1"/>
  <c r="C181" i="1"/>
  <c r="C170" i="1"/>
  <c r="C185" i="1"/>
  <c r="C167" i="1"/>
  <c r="C164" i="1"/>
  <c r="C168" i="1"/>
  <c r="C162" i="1"/>
  <c r="C189" i="1"/>
  <c r="C166" i="1"/>
  <c r="C169" i="1"/>
  <c r="C183" i="1"/>
  <c r="C163" i="1"/>
  <c r="C188" i="1"/>
  <c r="B160" i="1"/>
  <c r="C161" i="1" s="1"/>
  <c r="B42" i="1"/>
  <c r="B43" i="1"/>
  <c r="B44" i="1"/>
  <c r="B45" i="1"/>
  <c r="B46" i="1"/>
  <c r="B47" i="1"/>
  <c r="B48" i="1"/>
  <c r="B49" i="1"/>
  <c r="B50" i="1"/>
  <c r="C51" i="1" s="1"/>
  <c r="B52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C81" i="1" s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C111" i="1" s="1"/>
  <c r="B120" i="1"/>
  <c r="C120" i="1" s="1"/>
  <c r="B121" i="1"/>
  <c r="B122" i="1"/>
  <c r="B123" i="1"/>
  <c r="B124" i="1"/>
  <c r="B125" i="1"/>
  <c r="B126" i="1"/>
  <c r="B127" i="1"/>
  <c r="C127" i="1" s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C141" i="1" s="1"/>
  <c r="B150" i="1"/>
  <c r="B151" i="1"/>
  <c r="B152" i="1"/>
  <c r="B153" i="1"/>
  <c r="B154" i="1"/>
  <c r="B155" i="1"/>
  <c r="B156" i="1"/>
  <c r="B157" i="1"/>
  <c r="B158" i="1"/>
  <c r="B159" i="1"/>
  <c r="B191" i="1"/>
  <c r="C191" i="1" s="1"/>
  <c r="B286" i="1"/>
  <c r="B287" i="1"/>
  <c r="B288" i="1"/>
  <c r="B289" i="1"/>
  <c r="B228" i="1"/>
  <c r="B229" i="1"/>
  <c r="B230" i="1"/>
  <c r="B205" i="1"/>
  <c r="B204" i="1"/>
  <c r="I141" i="6" l="1"/>
  <c r="I142" i="6" s="1"/>
  <c r="I143" i="6" s="1"/>
  <c r="I144" i="6" s="1"/>
  <c r="I145" i="6" s="1"/>
  <c r="I146" i="6" s="1"/>
  <c r="I147" i="6" s="1"/>
  <c r="I148" i="6" s="1"/>
  <c r="I149" i="6" s="1"/>
  <c r="I150" i="6" s="1"/>
  <c r="I151" i="6" s="1"/>
  <c r="I152" i="6" s="1"/>
  <c r="I153" i="6" s="1"/>
  <c r="I154" i="6" s="1"/>
  <c r="I155" i="6" s="1"/>
  <c r="I156" i="6" s="1"/>
  <c r="I157" i="6" s="1"/>
  <c r="I158" i="6" s="1"/>
  <c r="I159" i="6" s="1"/>
  <c r="I160" i="6" s="1"/>
  <c r="I161" i="6" s="1"/>
  <c r="C53" i="1"/>
  <c r="C52" i="1"/>
  <c r="C73" i="1"/>
  <c r="C153" i="1"/>
  <c r="C95" i="1"/>
  <c r="C125" i="1"/>
  <c r="C134" i="1"/>
  <c r="C76" i="1"/>
  <c r="C130" i="1"/>
  <c r="C65" i="1"/>
  <c r="C97" i="1"/>
  <c r="C126" i="1"/>
  <c r="C79" i="1"/>
  <c r="C132" i="1"/>
  <c r="C45" i="1"/>
  <c r="C159" i="1"/>
  <c r="C107" i="1"/>
  <c r="C140" i="1"/>
  <c r="C90" i="1"/>
  <c r="C60" i="1"/>
  <c r="C156" i="1"/>
  <c r="C101" i="1"/>
  <c r="C152" i="1"/>
  <c r="C157" i="1"/>
  <c r="C150" i="1"/>
  <c r="C124" i="1"/>
  <c r="C106" i="1"/>
  <c r="C137" i="1"/>
  <c r="C131" i="1"/>
  <c r="C105" i="1"/>
  <c r="C138" i="1"/>
  <c r="C129" i="1"/>
  <c r="C121" i="1"/>
  <c r="C104" i="1"/>
  <c r="C94" i="1"/>
  <c r="C77" i="1"/>
  <c r="C47" i="1"/>
  <c r="C102" i="1"/>
  <c r="C92" i="1"/>
  <c r="C75" i="1"/>
  <c r="C78" i="1"/>
  <c r="C100" i="1"/>
  <c r="C91" i="1"/>
  <c r="C139" i="1"/>
  <c r="C108" i="1"/>
  <c r="C98" i="1"/>
  <c r="C96" i="1"/>
  <c r="C151" i="1"/>
  <c r="C136" i="1"/>
  <c r="C158" i="1"/>
  <c r="C133" i="1"/>
  <c r="C64" i="1"/>
  <c r="C46" i="1"/>
  <c r="C154" i="1"/>
  <c r="C110" i="1"/>
  <c r="C123" i="1"/>
  <c r="C71" i="1"/>
  <c r="C160" i="1"/>
  <c r="C155" i="1"/>
  <c r="C135" i="1"/>
  <c r="C128" i="1"/>
  <c r="C122" i="1"/>
  <c r="C109" i="1"/>
  <c r="C103" i="1"/>
  <c r="C99" i="1"/>
  <c r="C93" i="1"/>
  <c r="C80" i="1"/>
  <c r="C74" i="1"/>
  <c r="C72" i="1"/>
  <c r="C62" i="1"/>
  <c r="C49" i="1"/>
  <c r="C48" i="1"/>
  <c r="C61" i="1"/>
  <c r="C69" i="1"/>
  <c r="C43" i="1"/>
  <c r="C70" i="1"/>
  <c r="C50" i="1"/>
  <c r="C44" i="1"/>
  <c r="C68" i="1"/>
  <c r="C63" i="1"/>
  <c r="C67" i="1"/>
  <c r="C66" i="1"/>
  <c r="C288" i="1"/>
  <c r="C287" i="1"/>
  <c r="C205" i="1"/>
  <c r="C289" i="1"/>
  <c r="C229" i="1"/>
  <c r="C230" i="1"/>
  <c r="B12" i="1"/>
  <c r="B13" i="1"/>
  <c r="B14" i="1"/>
  <c r="B15" i="1"/>
  <c r="B16" i="1"/>
  <c r="B17" i="1"/>
  <c r="B18" i="1"/>
  <c r="B19" i="1"/>
  <c r="B20" i="1"/>
  <c r="C21" i="1" s="1"/>
  <c r="B22" i="1"/>
  <c r="B29" i="1"/>
  <c r="C29" i="1" s="1"/>
  <c r="B30" i="1"/>
  <c r="B31" i="1"/>
  <c r="B32" i="1"/>
  <c r="B33" i="1"/>
  <c r="B34" i="1"/>
  <c r="B35" i="1"/>
  <c r="B36" i="1"/>
  <c r="B37" i="1"/>
  <c r="B38" i="1"/>
  <c r="B39" i="1"/>
  <c r="B40" i="1"/>
  <c r="B41" i="1"/>
  <c r="C42" i="1" s="1"/>
  <c r="B192" i="1"/>
  <c r="B193" i="1"/>
  <c r="B194" i="1"/>
  <c r="B195" i="1"/>
  <c r="B196" i="1"/>
  <c r="B197" i="1"/>
  <c r="B198" i="1"/>
  <c r="B199" i="1"/>
  <c r="B200" i="1"/>
  <c r="B201" i="1"/>
  <c r="B202" i="1"/>
  <c r="B203" i="1"/>
  <c r="C204" i="1" s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C228" i="1" s="1"/>
  <c r="B231" i="1"/>
  <c r="B232" i="1"/>
  <c r="B233" i="1"/>
  <c r="B234" i="1"/>
  <c r="B235" i="1"/>
  <c r="B236" i="1"/>
  <c r="B237" i="1"/>
  <c r="B238" i="1"/>
  <c r="B239" i="1"/>
  <c r="B240" i="1"/>
  <c r="C241" i="1" s="1"/>
  <c r="B276" i="1"/>
  <c r="B277" i="1"/>
  <c r="B278" i="1"/>
  <c r="B279" i="1"/>
  <c r="B280" i="1"/>
  <c r="B281" i="1"/>
  <c r="B282" i="1"/>
  <c r="B283" i="1"/>
  <c r="B284" i="1"/>
  <c r="B285" i="1"/>
  <c r="C286" i="1" s="1"/>
  <c r="B290" i="1"/>
  <c r="B291" i="1"/>
  <c r="B292" i="1"/>
  <c r="B11" i="1"/>
  <c r="C11" i="1" s="1"/>
  <c r="J11" i="1" s="1"/>
  <c r="C23" i="1" l="1"/>
  <c r="C22" i="1"/>
  <c r="C292" i="1"/>
  <c r="C291" i="1"/>
  <c r="C201" i="1"/>
  <c r="C34" i="1"/>
  <c r="C33" i="1"/>
  <c r="C239" i="1"/>
  <c r="C13" i="1"/>
  <c r="C285" i="1"/>
  <c r="C219" i="1"/>
  <c r="C30" i="1"/>
  <c r="C213" i="1"/>
  <c r="C14" i="1"/>
  <c r="C207" i="1"/>
  <c r="C39" i="1"/>
  <c r="C206" i="1"/>
  <c r="C198" i="1"/>
  <c r="C38" i="1"/>
  <c r="C220" i="1"/>
  <c r="C211" i="1"/>
  <c r="C36" i="1"/>
  <c r="C199" i="1"/>
  <c r="C234" i="1"/>
  <c r="C277" i="1"/>
  <c r="C227" i="1"/>
  <c r="C279" i="1"/>
  <c r="C209" i="1"/>
  <c r="C19" i="1"/>
  <c r="C208" i="1"/>
  <c r="C17" i="1"/>
  <c r="C194" i="1"/>
  <c r="C193" i="1"/>
  <c r="C203" i="1"/>
  <c r="C192" i="1"/>
  <c r="C278" i="1"/>
  <c r="C283" i="1"/>
  <c r="C214" i="1"/>
  <c r="C237" i="1"/>
  <c r="C223" i="1"/>
  <c r="C235" i="1"/>
  <c r="C200" i="1"/>
  <c r="C20" i="1"/>
  <c r="C221" i="1"/>
  <c r="C18" i="1"/>
  <c r="C233" i="1"/>
  <c r="C15" i="1"/>
  <c r="C232" i="1"/>
  <c r="C32" i="1"/>
  <c r="C240" i="1"/>
  <c r="C218" i="1"/>
  <c r="C197" i="1"/>
  <c r="C31" i="1"/>
  <c r="C284" i="1"/>
  <c r="C195" i="1"/>
  <c r="C225" i="1"/>
  <c r="C281" i="1"/>
  <c r="C280" i="1"/>
  <c r="C238" i="1"/>
  <c r="C224" i="1"/>
  <c r="C231" i="1"/>
  <c r="C226" i="1"/>
  <c r="C212" i="1"/>
  <c r="C37" i="1"/>
  <c r="C12" i="1"/>
  <c r="J12" i="1" s="1"/>
  <c r="C217" i="1"/>
  <c r="C215" i="1"/>
  <c r="C40" i="1"/>
  <c r="C290" i="1"/>
  <c r="C282" i="1"/>
  <c r="C276" i="1"/>
  <c r="C236" i="1"/>
  <c r="C222" i="1"/>
  <c r="C216" i="1"/>
  <c r="C210" i="1"/>
  <c r="C202" i="1"/>
  <c r="C196" i="1"/>
  <c r="C41" i="1"/>
  <c r="C35" i="1"/>
  <c r="C16" i="1"/>
  <c r="H11" i="1"/>
  <c r="I11" i="1"/>
  <c r="J13" i="1" l="1"/>
  <c r="J14" i="1" s="1"/>
  <c r="J15" i="1" s="1"/>
  <c r="J16" i="1" s="1"/>
  <c r="J17" i="1" s="1"/>
  <c r="J18" i="1" s="1"/>
  <c r="J19" i="1" s="1"/>
  <c r="J20" i="1" s="1"/>
  <c r="J21" i="1" s="1"/>
  <c r="J22" i="1" s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I12" i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H23" i="1" l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I23" i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J23" i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I42" i="1" l="1"/>
  <c r="I43" i="1" s="1"/>
  <c r="I44" i="1" s="1"/>
  <c r="I45" i="1" s="1"/>
  <c r="I46" i="1" s="1"/>
  <c r="I47" i="1" s="1"/>
  <c r="I48" i="1" s="1"/>
  <c r="I49" i="1" s="1"/>
  <c r="I50" i="1" s="1"/>
  <c r="J42" i="1"/>
  <c r="J43" i="1" s="1"/>
  <c r="J44" i="1" s="1"/>
  <c r="J45" i="1" s="1"/>
  <c r="J46" i="1" s="1"/>
  <c r="J47" i="1" s="1"/>
  <c r="J48" i="1" s="1"/>
  <c r="J49" i="1" s="1"/>
  <c r="J50" i="1" s="1"/>
  <c r="H42" i="1"/>
  <c r="H43" i="1" s="1"/>
  <c r="H44" i="1" s="1"/>
  <c r="H45" i="1" s="1"/>
  <c r="H46" i="1" s="1"/>
  <c r="H47" i="1" s="1"/>
  <c r="H48" i="1" s="1"/>
  <c r="H49" i="1" s="1"/>
  <c r="H50" i="1" s="1"/>
  <c r="J51" i="1" l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H51" i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I51" i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l="1"/>
  <c r="I82" i="1" s="1"/>
  <c r="H81" i="1"/>
  <c r="H82" i="1" s="1"/>
  <c r="J81" i="1"/>
  <c r="J82" i="1" s="1"/>
  <c r="H83" i="1" l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I83" i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J83" i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H113" i="1" l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I113" i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J113" i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H143" i="1" l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I143" i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J143" i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H173" i="1" l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I173" i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J173" i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</calcChain>
</file>

<file path=xl/sharedStrings.xml><?xml version="1.0" encoding="utf-8"?>
<sst xmlns="http://schemas.openxmlformats.org/spreadsheetml/2006/main" count="775" uniqueCount="103">
  <si>
    <r>
      <t xml:space="preserve">Sonntag, 28.06.2026          </t>
    </r>
    <r>
      <rPr>
        <b/>
        <sz val="11"/>
        <color rgb="FFFF0000"/>
        <rFont val="Arial"/>
        <family val="2"/>
      </rPr>
      <t xml:space="preserve">ÖSTM ME + ÖM MU                         </t>
    </r>
    <r>
      <rPr>
        <b/>
        <sz val="11"/>
        <rFont val="Arial"/>
        <family val="2"/>
      </rPr>
      <t xml:space="preserve">Schwanenstadt 153,2 km </t>
    </r>
  </si>
  <si>
    <t xml:space="preserve"> ÖSTM ME</t>
  </si>
  <si>
    <t>Schwanenstadt 166,8 km</t>
  </si>
  <si>
    <t>Start-Ziel:</t>
  </si>
  <si>
    <t>48°03'17.0"N</t>
  </si>
  <si>
    <t>Marschtabelle</t>
  </si>
  <si>
    <t>13°46'26.0"E</t>
  </si>
  <si>
    <t>6 große + 6 kleine Runden</t>
  </si>
  <si>
    <t>G-km</t>
  </si>
  <si>
    <t>km</t>
  </si>
  <si>
    <t>See-</t>
  </si>
  <si>
    <t>Ort</t>
  </si>
  <si>
    <t xml:space="preserve">Str. </t>
  </si>
  <si>
    <t>von 0</t>
  </si>
  <si>
    <t>zu 0</t>
  </si>
  <si>
    <t>Pkt.</t>
  </si>
  <si>
    <t>höhe</t>
  </si>
  <si>
    <t>Nr.</t>
  </si>
  <si>
    <t>km/h</t>
  </si>
  <si>
    <t>START:  Stadtplatz Schwanenstadt - Rathaus</t>
  </si>
  <si>
    <t>nach Stadtturm rechts Rtg. A8 Passau</t>
  </si>
  <si>
    <t>B135</t>
  </si>
  <si>
    <t>Kreuzung links weiter Rtg. A8 Passau</t>
  </si>
  <si>
    <t>gerade weiter Rtg. Wolfsegg am Hausruck</t>
  </si>
  <si>
    <t>L1259</t>
  </si>
  <si>
    <t>Oberndorf bei Schwanenstadt</t>
  </si>
  <si>
    <t>Aich</t>
  </si>
  <si>
    <t>FT</t>
  </si>
  <si>
    <t>Atzbach</t>
  </si>
  <si>
    <t>scharfe Kurve links Rtg. Wolfsegg am Hausruck</t>
  </si>
  <si>
    <t>Kreuzung rechts Rtg. Niederthalheim</t>
  </si>
  <si>
    <t>L1260</t>
  </si>
  <si>
    <t>Schnötzing</t>
  </si>
  <si>
    <t>Schnötzinger Berg (höchster Punkt der Runde)</t>
  </si>
  <si>
    <t xml:space="preserve">Unterapping </t>
  </si>
  <si>
    <t>Oberapping</t>
  </si>
  <si>
    <t>Wufing</t>
  </si>
  <si>
    <t>Wufinger Berg</t>
  </si>
  <si>
    <t>Koppl</t>
  </si>
  <si>
    <t>Kopplerberg</t>
  </si>
  <si>
    <t>Kreuzung rechts Rtg. Schwanenstadt</t>
  </si>
  <si>
    <t>Niederthalheim</t>
  </si>
  <si>
    <t>nach Brücke links Rtg. Niederau</t>
  </si>
  <si>
    <t>Schlatt</t>
  </si>
  <si>
    <t>Kreuzung links</t>
  </si>
  <si>
    <t>Kreuzung rechts auf Umfahrung Schlatt</t>
  </si>
  <si>
    <t>Kreuzung halb links</t>
  </si>
  <si>
    <t>Kreuzung gerade weiter</t>
  </si>
  <si>
    <t>Staig</t>
  </si>
  <si>
    <t>FT, Kreuzung rechts Rtg. Zentrum Schwanenstadt</t>
  </si>
  <si>
    <t>Schwanenstadt</t>
  </si>
  <si>
    <t xml:space="preserve">1. Zieldurchfahrt  Stadtplatz </t>
  </si>
  <si>
    <t>2. Zieldurchfahrt  Stadtplatz</t>
  </si>
  <si>
    <t xml:space="preserve">3. Zieldurchfahrt  Stadtplatz </t>
  </si>
  <si>
    <t>4. Zieldurchfahrt  Stadtplatz</t>
  </si>
  <si>
    <t>5. Zieldurchfahrt  Stadtplatz</t>
  </si>
  <si>
    <r>
      <t xml:space="preserve">6. Zieldurchfahrt  Stadtplatz - </t>
    </r>
    <r>
      <rPr>
        <sz val="11"/>
        <color rgb="FF0000CC"/>
        <rFont val="Calibri"/>
        <family val="2"/>
        <scheme val="minor"/>
      </rPr>
      <t>Beginn kleine Runden</t>
    </r>
  </si>
  <si>
    <t>Kreuzung rechts Rtg. A8 Passau</t>
  </si>
  <si>
    <t>Kreuzung rechts Rtg. Tierklinik auf Mühlfeldstraße</t>
  </si>
  <si>
    <t>Kreuzung links auf Philippsberg</t>
  </si>
  <si>
    <r>
      <t xml:space="preserve">Philippsberg  </t>
    </r>
    <r>
      <rPr>
        <b/>
        <sz val="11"/>
        <color theme="1"/>
        <rFont val="Calibri"/>
        <family val="2"/>
        <scheme val="minor"/>
      </rPr>
      <t>Beginn Steigung</t>
    </r>
  </si>
  <si>
    <t>Philippsberg  0,4 km Ø 11 %, max. 19 %</t>
  </si>
  <si>
    <t>Kreuzung rechts</t>
  </si>
  <si>
    <t>Römerberg</t>
  </si>
  <si>
    <t xml:space="preserve">Kreuzung links </t>
  </si>
  <si>
    <t>7. Zieldurchfahrt  Stadtplatz</t>
  </si>
  <si>
    <t>8. Zieldurchfahrt  Stadtplatz</t>
  </si>
  <si>
    <t>9. Zieldurchfahrt  Stadtplatz</t>
  </si>
  <si>
    <t>10. Zieldurchfahrt  Stadtplatz</t>
  </si>
  <si>
    <t>11. Zieldurchfahrt  Stadtplatz</t>
  </si>
  <si>
    <t>ZIEL:  Stadtplatz Schwanenstadt - Rathaus</t>
  </si>
  <si>
    <t>Fahrzeit gesamt:</t>
  </si>
  <si>
    <t>ca. 1.480 HM</t>
  </si>
  <si>
    <t>Legende:</t>
  </si>
  <si>
    <t>Neutraler Start</t>
  </si>
  <si>
    <t>NST</t>
  </si>
  <si>
    <t>Offizieller Start</t>
  </si>
  <si>
    <t>OST</t>
  </si>
  <si>
    <t>Sprintwertung</t>
  </si>
  <si>
    <t>SP</t>
  </si>
  <si>
    <t>Bergwertung</t>
  </si>
  <si>
    <t>BW</t>
  </si>
  <si>
    <t>Güterweg</t>
  </si>
  <si>
    <t>GW</t>
  </si>
  <si>
    <t>Bahnübergang  BÜ</t>
  </si>
  <si>
    <t xml:space="preserve"> ####</t>
  </si>
  <si>
    <t>Fahrbahnteiler  FT</t>
  </si>
  <si>
    <t>Kreisverkehr  KV</t>
  </si>
  <si>
    <t>Kreuzung gerade</t>
  </si>
  <si>
    <t>ACHTUNG  Gefahrenstelle !!</t>
  </si>
  <si>
    <t xml:space="preserve"> ÖSTM WE + ÖM WJ</t>
  </si>
  <si>
    <t>Schwanenstadt 98,8 km</t>
  </si>
  <si>
    <t>2 kleine + 4 große Runden</t>
  </si>
  <si>
    <t>1. Zieldurchfahrt  Stadtplatz</t>
  </si>
  <si>
    <r>
      <t xml:space="preserve">2. Zieldurchfahrt  Stadtplatz - </t>
    </r>
    <r>
      <rPr>
        <sz val="11"/>
        <color rgb="FF0000CC"/>
        <rFont val="Calibri"/>
        <family val="2"/>
        <scheme val="minor"/>
      </rPr>
      <t>Beginn große Runde</t>
    </r>
  </si>
  <si>
    <t xml:space="preserve">5. Zieldurchfahrt  Stadtplatz </t>
  </si>
  <si>
    <t>ca. 860 HM</t>
  </si>
  <si>
    <t>ÖM MJ</t>
  </si>
  <si>
    <t>Schwanenstadt 110,5 km</t>
  </si>
  <si>
    <t>5 große Runden</t>
  </si>
  <si>
    <t>3. Zieldurchfahrt  Stadtplatz</t>
  </si>
  <si>
    <t xml:space="preserve">4. Zieldurchfahrt  Stadtplatz </t>
  </si>
  <si>
    <t>ca. 920 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</si>
</sst>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0.0"/>
  </numFmts>
  <fonts count="18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color rgb="FF44444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9"/>
      <color rgb="FF44444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2" fillId="0" borderId="3" xfId="1" applyBorder="1" applyAlignment="1">
      <alignment vertical="center"/>
    </xf>
    <xf numFmtId="0" fontId="2" fillId="0" borderId="27" xfId="1" applyBorder="1" applyAlignment="1">
      <alignment vertical="center"/>
    </xf>
    <xf numFmtId="0" fontId="2" fillId="0" borderId="28" xfId="1" applyBorder="1" applyAlignment="1">
      <alignment horizontal="left" vertical="center"/>
    </xf>
    <xf numFmtId="0" fontId="2" fillId="0" borderId="29" xfId="1" applyBorder="1" applyAlignment="1">
      <alignment vertical="center"/>
    </xf>
    <xf numFmtId="0" fontId="2" fillId="0" borderId="24" xfId="1" applyBorder="1" applyAlignment="1">
      <alignment horizontal="left" vertical="center"/>
    </xf>
    <xf numFmtId="0" fontId="2" fillId="0" borderId="30" xfId="1" applyBorder="1" applyAlignment="1">
      <alignment vertical="center"/>
    </xf>
    <xf numFmtId="0" fontId="2" fillId="0" borderId="31" xfId="1" applyBorder="1" applyAlignment="1">
      <alignment horizontal="left" vertical="center"/>
    </xf>
    <xf numFmtId="0" fontId="2" fillId="0" borderId="33" xfId="1" applyBorder="1"/>
    <xf numFmtId="0" fontId="2" fillId="0" borderId="34" xfId="1" applyBorder="1"/>
    <xf numFmtId="0" fontId="2" fillId="0" borderId="35" xfId="1" applyBorder="1"/>
    <xf numFmtId="0" fontId="3" fillId="0" borderId="7" xfId="0" applyFont="1" applyBorder="1"/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34" xfId="1" applyBorder="1" applyAlignment="1">
      <alignment vertical="center"/>
    </xf>
    <xf numFmtId="0" fontId="9" fillId="0" borderId="0" xfId="0" applyFont="1" applyAlignment="1">
      <alignment vertical="center"/>
    </xf>
    <xf numFmtId="20" fontId="4" fillId="2" borderId="18" xfId="1" applyNumberFormat="1" applyFont="1" applyFill="1" applyBorder="1"/>
    <xf numFmtId="20" fontId="4" fillId="2" borderId="19" xfId="1" applyNumberFormat="1" applyFont="1" applyFill="1" applyBorder="1"/>
    <xf numFmtId="165" fontId="2" fillId="0" borderId="0" xfId="1" applyNumberFormat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0" fontId="2" fillId="0" borderId="38" xfId="1" applyBorder="1" applyAlignment="1">
      <alignment horizontal="center" vertical="center"/>
    </xf>
    <xf numFmtId="0" fontId="2" fillId="4" borderId="29" xfId="1" applyFill="1" applyBorder="1" applyAlignment="1">
      <alignment vertical="center"/>
    </xf>
    <xf numFmtId="0" fontId="2" fillId="4" borderId="24" xfId="1" applyFill="1" applyBorder="1" applyAlignment="1">
      <alignment horizontal="left" vertical="center"/>
    </xf>
    <xf numFmtId="0" fontId="2" fillId="3" borderId="29" xfId="1" applyFill="1" applyBorder="1" applyAlignment="1">
      <alignment vertical="center"/>
    </xf>
    <xf numFmtId="0" fontId="2" fillId="3" borderId="24" xfId="1" applyFill="1" applyBorder="1" applyAlignment="1">
      <alignment horizontal="left" vertical="center"/>
    </xf>
    <xf numFmtId="0" fontId="2" fillId="0" borderId="37" xfId="1" applyBorder="1" applyAlignment="1">
      <alignment horizontal="center" vertical="center"/>
    </xf>
    <xf numFmtId="20" fontId="4" fillId="2" borderId="47" xfId="1" applyNumberFormat="1" applyFont="1" applyFill="1" applyBorder="1"/>
    <xf numFmtId="20" fontId="4" fillId="2" borderId="28" xfId="1" applyNumberFormat="1" applyFont="1" applyFill="1" applyBorder="1"/>
    <xf numFmtId="165" fontId="4" fillId="2" borderId="17" xfId="1" applyNumberFormat="1" applyFont="1" applyFill="1" applyBorder="1" applyAlignment="1">
      <alignment vertical="center"/>
    </xf>
    <xf numFmtId="0" fontId="2" fillId="0" borderId="39" xfId="1" applyBorder="1"/>
    <xf numFmtId="0" fontId="2" fillId="0" borderId="37" xfId="1" applyBorder="1"/>
    <xf numFmtId="0" fontId="10" fillId="0" borderId="37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/>
    </xf>
    <xf numFmtId="0" fontId="2" fillId="0" borderId="40" xfId="1" applyBorder="1"/>
    <xf numFmtId="0" fontId="4" fillId="2" borderId="2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165" fontId="4" fillId="2" borderId="18" xfId="1" applyNumberFormat="1" applyFont="1" applyFill="1" applyBorder="1"/>
    <xf numFmtId="165" fontId="4" fillId="2" borderId="32" xfId="1" applyNumberFormat="1" applyFont="1" applyFill="1" applyBorder="1" applyAlignment="1">
      <alignment vertical="center"/>
    </xf>
    <xf numFmtId="165" fontId="4" fillId="2" borderId="47" xfId="1" applyNumberFormat="1" applyFont="1" applyFill="1" applyBorder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165" fontId="2" fillId="0" borderId="22" xfId="1" applyNumberFormat="1" applyBorder="1" applyAlignment="1">
      <alignment vertical="center"/>
    </xf>
    <xf numFmtId="165" fontId="2" fillId="0" borderId="23" xfId="1" applyNumberFormat="1" applyBorder="1"/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20" fontId="2" fillId="0" borderId="20" xfId="1" applyNumberFormat="1" applyBorder="1"/>
    <xf numFmtId="20" fontId="2" fillId="0" borderId="21" xfId="1" applyNumberFormat="1" applyBorder="1"/>
    <xf numFmtId="0" fontId="0" fillId="0" borderId="41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165" fontId="14" fillId="0" borderId="22" xfId="1" applyNumberFormat="1" applyFont="1" applyBorder="1" applyAlignment="1">
      <alignment vertical="center"/>
    </xf>
    <xf numFmtId="165" fontId="14" fillId="0" borderId="23" xfId="1" applyNumberFormat="1" applyFont="1" applyBorder="1"/>
    <xf numFmtId="20" fontId="14" fillId="0" borderId="20" xfId="1" applyNumberFormat="1" applyFont="1" applyBorder="1"/>
    <xf numFmtId="20" fontId="14" fillId="0" borderId="21" xfId="1" applyNumberFormat="1" applyFont="1" applyBorder="1"/>
    <xf numFmtId="0" fontId="2" fillId="0" borderId="2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165" fontId="2" fillId="0" borderId="44" xfId="1" applyNumberFormat="1" applyBorder="1"/>
    <xf numFmtId="20" fontId="2" fillId="0" borderId="26" xfId="1" applyNumberFormat="1" applyBorder="1"/>
    <xf numFmtId="20" fontId="2" fillId="0" borderId="36" xfId="1" applyNumberFormat="1" applyBorder="1"/>
    <xf numFmtId="0" fontId="7" fillId="0" borderId="0" xfId="0" applyFont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165" fontId="2" fillId="0" borderId="43" xfId="1" applyNumberForma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15" fillId="0" borderId="43" xfId="0" applyFont="1" applyBorder="1" applyAlignment="1">
      <alignment vertical="center"/>
    </xf>
    <xf numFmtId="0" fontId="15" fillId="0" borderId="44" xfId="0" applyFont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2" fillId="0" borderId="37" xfId="1" applyBorder="1" applyAlignment="1">
      <alignment vertical="center"/>
    </xf>
    <xf numFmtId="0" fontId="2" fillId="0" borderId="39" xfId="1" applyBorder="1" applyAlignment="1">
      <alignment vertical="center"/>
    </xf>
    <xf numFmtId="0" fontId="11" fillId="0" borderId="37" xfId="1" applyFont="1" applyBorder="1" applyAlignment="1">
      <alignment horizontal="center" vertical="center"/>
    </xf>
    <xf numFmtId="0" fontId="2" fillId="0" borderId="40" xfId="1" applyBorder="1" applyAlignment="1">
      <alignment vertical="center"/>
    </xf>
    <xf numFmtId="165" fontId="2" fillId="0" borderId="49" xfId="1" applyNumberFormat="1" applyBorder="1" applyAlignment="1">
      <alignment vertical="center"/>
    </xf>
    <xf numFmtId="165" fontId="14" fillId="0" borderId="49" xfId="1" applyNumberFormat="1" applyFont="1" applyBorder="1" applyAlignment="1">
      <alignment vertical="center"/>
    </xf>
    <xf numFmtId="0" fontId="4" fillId="2" borderId="6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4" fillId="2" borderId="14" xfId="1" applyFont="1" applyFill="1" applyBorder="1" applyAlignment="1">
      <alignment horizontal="left"/>
    </xf>
    <xf numFmtId="0" fontId="2" fillId="0" borderId="37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99CC"/>
      <color rgb="FF00FF00"/>
      <color rgb="FFFF00FF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ME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ME!$A$10:$A$292</c:f>
              <c:numCache>
                <c:formatCode>0.0</c:formatCode>
                <c:ptCount val="283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0.7</c:v>
                </c:pt>
                <c:pt idx="5">
                  <c:v>3.2</c:v>
                </c:pt>
                <c:pt idx="6">
                  <c:v>3.5</c:v>
                </c:pt>
                <c:pt idx="7">
                  <c:v>7.9</c:v>
                </c:pt>
                <c:pt idx="8">
                  <c:v>7.9</c:v>
                </c:pt>
                <c:pt idx="9">
                  <c:v>8.1999999999999993</c:v>
                </c:pt>
                <c:pt idx="10">
                  <c:v>8.5</c:v>
                </c:pt>
                <c:pt idx="11">
                  <c:v>9.6999999999999993</c:v>
                </c:pt>
                <c:pt idx="12">
                  <c:v>10.3</c:v>
                </c:pt>
                <c:pt idx="13">
                  <c:v>11</c:v>
                </c:pt>
                <c:pt idx="14">
                  <c:v>11.4</c:v>
                </c:pt>
                <c:pt idx="15">
                  <c:v>11.8</c:v>
                </c:pt>
                <c:pt idx="16">
                  <c:v>12.1</c:v>
                </c:pt>
                <c:pt idx="17">
                  <c:v>12.8</c:v>
                </c:pt>
                <c:pt idx="18">
                  <c:v>13.4</c:v>
                </c:pt>
                <c:pt idx="19">
                  <c:v>13.9</c:v>
                </c:pt>
                <c:pt idx="20">
                  <c:v>14.2</c:v>
                </c:pt>
                <c:pt idx="21">
                  <c:v>16.399999999999999</c:v>
                </c:pt>
                <c:pt idx="22">
                  <c:v>18.5</c:v>
                </c:pt>
                <c:pt idx="23">
                  <c:v>18.7</c:v>
                </c:pt>
                <c:pt idx="24">
                  <c:v>18.899999999999999</c:v>
                </c:pt>
                <c:pt idx="25">
                  <c:v>20.2</c:v>
                </c:pt>
                <c:pt idx="26">
                  <c:v>20.7</c:v>
                </c:pt>
                <c:pt idx="27">
                  <c:v>20.7</c:v>
                </c:pt>
                <c:pt idx="28">
                  <c:v>20.8</c:v>
                </c:pt>
                <c:pt idx="29">
                  <c:v>21</c:v>
                </c:pt>
                <c:pt idx="30">
                  <c:v>22.1</c:v>
                </c:pt>
                <c:pt idx="31">
                  <c:v>22.200000000000003</c:v>
                </c:pt>
                <c:pt idx="32">
                  <c:v>22.3</c:v>
                </c:pt>
                <c:pt idx="33">
                  <c:v>22.700000000000003</c:v>
                </c:pt>
                <c:pt idx="34">
                  <c:v>22.8</c:v>
                </c:pt>
                <c:pt idx="35">
                  <c:v>25.3</c:v>
                </c:pt>
                <c:pt idx="36">
                  <c:v>25.6</c:v>
                </c:pt>
                <c:pt idx="37">
                  <c:v>30</c:v>
                </c:pt>
                <c:pt idx="38">
                  <c:v>30</c:v>
                </c:pt>
                <c:pt idx="39">
                  <c:v>30.3</c:v>
                </c:pt>
                <c:pt idx="40">
                  <c:v>30.6</c:v>
                </c:pt>
                <c:pt idx="41">
                  <c:v>31.8</c:v>
                </c:pt>
                <c:pt idx="42">
                  <c:v>32.400000000000006</c:v>
                </c:pt>
                <c:pt idx="43">
                  <c:v>33.1</c:v>
                </c:pt>
                <c:pt idx="44">
                  <c:v>33.5</c:v>
                </c:pt>
                <c:pt idx="45">
                  <c:v>33.900000000000006</c:v>
                </c:pt>
                <c:pt idx="46">
                  <c:v>34.200000000000003</c:v>
                </c:pt>
                <c:pt idx="47">
                  <c:v>34.900000000000006</c:v>
                </c:pt>
                <c:pt idx="48">
                  <c:v>35.5</c:v>
                </c:pt>
                <c:pt idx="49">
                  <c:v>36</c:v>
                </c:pt>
                <c:pt idx="50">
                  <c:v>36.299999999999997</c:v>
                </c:pt>
                <c:pt idx="51">
                  <c:v>38.5</c:v>
                </c:pt>
                <c:pt idx="52">
                  <c:v>40.6</c:v>
                </c:pt>
                <c:pt idx="53">
                  <c:v>40.799999999999997</c:v>
                </c:pt>
                <c:pt idx="54">
                  <c:v>41</c:v>
                </c:pt>
                <c:pt idx="55">
                  <c:v>42.3</c:v>
                </c:pt>
                <c:pt idx="56">
                  <c:v>42.8</c:v>
                </c:pt>
                <c:pt idx="57">
                  <c:v>42.8</c:v>
                </c:pt>
                <c:pt idx="58">
                  <c:v>42.900000000000006</c:v>
                </c:pt>
                <c:pt idx="59">
                  <c:v>43.1</c:v>
                </c:pt>
                <c:pt idx="60">
                  <c:v>44.2</c:v>
                </c:pt>
                <c:pt idx="61">
                  <c:v>44.300000000000004</c:v>
                </c:pt>
                <c:pt idx="62">
                  <c:v>44.400000000000006</c:v>
                </c:pt>
                <c:pt idx="63">
                  <c:v>44.800000000000004</c:v>
                </c:pt>
                <c:pt idx="64">
                  <c:v>44.900000000000006</c:v>
                </c:pt>
                <c:pt idx="65">
                  <c:v>47.400000000000006</c:v>
                </c:pt>
                <c:pt idx="66">
                  <c:v>47.7</c:v>
                </c:pt>
                <c:pt idx="67">
                  <c:v>52.1</c:v>
                </c:pt>
                <c:pt idx="68">
                  <c:v>52.1</c:v>
                </c:pt>
                <c:pt idx="69">
                  <c:v>52.400000000000006</c:v>
                </c:pt>
                <c:pt idx="70">
                  <c:v>52.7</c:v>
                </c:pt>
                <c:pt idx="71">
                  <c:v>53.900000000000006</c:v>
                </c:pt>
                <c:pt idx="72">
                  <c:v>54.500000000000007</c:v>
                </c:pt>
                <c:pt idx="73">
                  <c:v>55.2</c:v>
                </c:pt>
                <c:pt idx="74">
                  <c:v>55.6</c:v>
                </c:pt>
                <c:pt idx="75">
                  <c:v>56.000000000000007</c:v>
                </c:pt>
                <c:pt idx="76">
                  <c:v>56.300000000000004</c:v>
                </c:pt>
                <c:pt idx="77">
                  <c:v>57.000000000000007</c:v>
                </c:pt>
                <c:pt idx="78">
                  <c:v>57.6</c:v>
                </c:pt>
                <c:pt idx="79">
                  <c:v>58.1</c:v>
                </c:pt>
                <c:pt idx="80">
                  <c:v>58.4</c:v>
                </c:pt>
                <c:pt idx="81">
                  <c:v>60.6</c:v>
                </c:pt>
                <c:pt idx="82">
                  <c:v>62.7</c:v>
                </c:pt>
                <c:pt idx="83">
                  <c:v>62.9</c:v>
                </c:pt>
                <c:pt idx="84">
                  <c:v>63.1</c:v>
                </c:pt>
                <c:pt idx="85">
                  <c:v>64.400000000000006</c:v>
                </c:pt>
                <c:pt idx="86">
                  <c:v>64.900000000000006</c:v>
                </c:pt>
                <c:pt idx="87">
                  <c:v>64.900000000000006</c:v>
                </c:pt>
                <c:pt idx="88">
                  <c:v>65</c:v>
                </c:pt>
                <c:pt idx="89">
                  <c:v>65.2</c:v>
                </c:pt>
                <c:pt idx="90">
                  <c:v>66.300000000000011</c:v>
                </c:pt>
                <c:pt idx="91">
                  <c:v>66.400000000000006</c:v>
                </c:pt>
                <c:pt idx="92">
                  <c:v>66.5</c:v>
                </c:pt>
                <c:pt idx="93">
                  <c:v>66.900000000000006</c:v>
                </c:pt>
                <c:pt idx="94">
                  <c:v>67</c:v>
                </c:pt>
                <c:pt idx="95">
                  <c:v>69.5</c:v>
                </c:pt>
                <c:pt idx="96">
                  <c:v>69.800000000000011</c:v>
                </c:pt>
                <c:pt idx="97">
                  <c:v>74.2</c:v>
                </c:pt>
                <c:pt idx="98">
                  <c:v>74.2</c:v>
                </c:pt>
                <c:pt idx="99">
                  <c:v>74.5</c:v>
                </c:pt>
                <c:pt idx="100">
                  <c:v>74.800000000000011</c:v>
                </c:pt>
                <c:pt idx="101">
                  <c:v>76</c:v>
                </c:pt>
                <c:pt idx="102">
                  <c:v>76.600000000000009</c:v>
                </c:pt>
                <c:pt idx="103">
                  <c:v>77.300000000000011</c:v>
                </c:pt>
                <c:pt idx="104">
                  <c:v>77.7</c:v>
                </c:pt>
                <c:pt idx="105">
                  <c:v>78.100000000000009</c:v>
                </c:pt>
                <c:pt idx="106">
                  <c:v>78.400000000000006</c:v>
                </c:pt>
                <c:pt idx="107">
                  <c:v>79.100000000000009</c:v>
                </c:pt>
                <c:pt idx="108">
                  <c:v>79.7</c:v>
                </c:pt>
                <c:pt idx="109">
                  <c:v>80.2</c:v>
                </c:pt>
                <c:pt idx="110">
                  <c:v>80.5</c:v>
                </c:pt>
                <c:pt idx="111">
                  <c:v>82.7</c:v>
                </c:pt>
                <c:pt idx="112">
                  <c:v>84.800000000000011</c:v>
                </c:pt>
                <c:pt idx="113">
                  <c:v>85</c:v>
                </c:pt>
                <c:pt idx="114">
                  <c:v>85.2</c:v>
                </c:pt>
                <c:pt idx="115">
                  <c:v>86.5</c:v>
                </c:pt>
                <c:pt idx="116">
                  <c:v>87</c:v>
                </c:pt>
                <c:pt idx="117">
                  <c:v>87</c:v>
                </c:pt>
                <c:pt idx="118">
                  <c:v>87.1</c:v>
                </c:pt>
                <c:pt idx="119">
                  <c:v>87.300000000000011</c:v>
                </c:pt>
                <c:pt idx="120">
                  <c:v>88.4</c:v>
                </c:pt>
                <c:pt idx="121">
                  <c:v>88.5</c:v>
                </c:pt>
                <c:pt idx="122">
                  <c:v>88.6</c:v>
                </c:pt>
                <c:pt idx="123">
                  <c:v>89</c:v>
                </c:pt>
                <c:pt idx="124">
                  <c:v>89.1</c:v>
                </c:pt>
                <c:pt idx="125">
                  <c:v>91.6</c:v>
                </c:pt>
                <c:pt idx="126">
                  <c:v>91.9</c:v>
                </c:pt>
                <c:pt idx="127">
                  <c:v>96.300000000000011</c:v>
                </c:pt>
                <c:pt idx="128">
                  <c:v>96.300000000000011</c:v>
                </c:pt>
                <c:pt idx="129">
                  <c:v>96.6</c:v>
                </c:pt>
                <c:pt idx="130">
                  <c:v>96.9</c:v>
                </c:pt>
                <c:pt idx="131">
                  <c:v>98.1</c:v>
                </c:pt>
                <c:pt idx="132">
                  <c:v>98.700000000000017</c:v>
                </c:pt>
                <c:pt idx="133">
                  <c:v>99.4</c:v>
                </c:pt>
                <c:pt idx="134">
                  <c:v>99.800000000000011</c:v>
                </c:pt>
                <c:pt idx="135">
                  <c:v>100.20000000000002</c:v>
                </c:pt>
                <c:pt idx="136">
                  <c:v>100.5</c:v>
                </c:pt>
                <c:pt idx="137">
                  <c:v>101.20000000000002</c:v>
                </c:pt>
                <c:pt idx="138">
                  <c:v>101.80000000000001</c:v>
                </c:pt>
                <c:pt idx="139">
                  <c:v>102.30000000000001</c:v>
                </c:pt>
                <c:pt idx="140">
                  <c:v>102.6</c:v>
                </c:pt>
                <c:pt idx="141">
                  <c:v>104.80000000000001</c:v>
                </c:pt>
                <c:pt idx="142">
                  <c:v>106.9</c:v>
                </c:pt>
                <c:pt idx="143">
                  <c:v>107.1</c:v>
                </c:pt>
                <c:pt idx="144">
                  <c:v>107.30000000000001</c:v>
                </c:pt>
                <c:pt idx="145">
                  <c:v>108.6</c:v>
                </c:pt>
                <c:pt idx="146">
                  <c:v>109.1</c:v>
                </c:pt>
                <c:pt idx="147">
                  <c:v>109.1</c:v>
                </c:pt>
                <c:pt idx="148">
                  <c:v>109.19999999999999</c:v>
                </c:pt>
                <c:pt idx="149">
                  <c:v>109.4</c:v>
                </c:pt>
                <c:pt idx="150">
                  <c:v>110.5</c:v>
                </c:pt>
                <c:pt idx="151">
                  <c:v>110.6</c:v>
                </c:pt>
                <c:pt idx="152">
                  <c:v>110.69999999999999</c:v>
                </c:pt>
                <c:pt idx="153">
                  <c:v>111.1</c:v>
                </c:pt>
                <c:pt idx="154">
                  <c:v>111.19999999999999</c:v>
                </c:pt>
                <c:pt idx="155">
                  <c:v>113.69999999999999</c:v>
                </c:pt>
                <c:pt idx="156">
                  <c:v>114</c:v>
                </c:pt>
                <c:pt idx="157">
                  <c:v>118.4</c:v>
                </c:pt>
                <c:pt idx="158">
                  <c:v>118.4</c:v>
                </c:pt>
                <c:pt idx="159">
                  <c:v>118.69999999999999</c:v>
                </c:pt>
                <c:pt idx="160">
                  <c:v>119</c:v>
                </c:pt>
                <c:pt idx="161">
                  <c:v>120.19999999999999</c:v>
                </c:pt>
                <c:pt idx="162">
                  <c:v>120.80000000000001</c:v>
                </c:pt>
                <c:pt idx="163">
                  <c:v>121.5</c:v>
                </c:pt>
                <c:pt idx="164">
                  <c:v>121.9</c:v>
                </c:pt>
                <c:pt idx="165">
                  <c:v>122.30000000000001</c:v>
                </c:pt>
                <c:pt idx="166">
                  <c:v>122.6</c:v>
                </c:pt>
                <c:pt idx="167">
                  <c:v>123.30000000000001</c:v>
                </c:pt>
                <c:pt idx="168">
                  <c:v>123.9</c:v>
                </c:pt>
                <c:pt idx="169">
                  <c:v>124.4</c:v>
                </c:pt>
                <c:pt idx="170">
                  <c:v>124.69999999999999</c:v>
                </c:pt>
                <c:pt idx="171">
                  <c:v>126.9</c:v>
                </c:pt>
                <c:pt idx="172">
                  <c:v>129</c:v>
                </c:pt>
                <c:pt idx="173">
                  <c:v>129.19999999999999</c:v>
                </c:pt>
                <c:pt idx="174">
                  <c:v>129.4</c:v>
                </c:pt>
                <c:pt idx="175">
                  <c:v>130.69999999999999</c:v>
                </c:pt>
                <c:pt idx="176">
                  <c:v>131.19999999999999</c:v>
                </c:pt>
                <c:pt idx="177">
                  <c:v>131.19999999999999</c:v>
                </c:pt>
                <c:pt idx="178">
                  <c:v>131.29999999999998</c:v>
                </c:pt>
                <c:pt idx="179">
                  <c:v>131.5</c:v>
                </c:pt>
                <c:pt idx="180">
                  <c:v>132.6</c:v>
                </c:pt>
                <c:pt idx="181">
                  <c:v>132.69999999999999</c:v>
                </c:pt>
                <c:pt idx="182">
                  <c:v>132.80000000000001</c:v>
                </c:pt>
                <c:pt idx="183">
                  <c:v>133.19999999999999</c:v>
                </c:pt>
                <c:pt idx="184">
                  <c:v>133.9</c:v>
                </c:pt>
                <c:pt idx="185">
                  <c:v>134.1</c:v>
                </c:pt>
                <c:pt idx="186">
                  <c:v>134.5</c:v>
                </c:pt>
                <c:pt idx="187">
                  <c:v>134.5</c:v>
                </c:pt>
                <c:pt idx="188">
                  <c:v>134.9</c:v>
                </c:pt>
                <c:pt idx="189">
                  <c:v>135.9</c:v>
                </c:pt>
                <c:pt idx="190">
                  <c:v>136.19999999999999</c:v>
                </c:pt>
                <c:pt idx="191">
                  <c:v>136.30000000000001</c:v>
                </c:pt>
                <c:pt idx="192">
                  <c:v>136.4</c:v>
                </c:pt>
                <c:pt idx="193">
                  <c:v>136.9</c:v>
                </c:pt>
                <c:pt idx="194">
                  <c:v>136.9</c:v>
                </c:pt>
                <c:pt idx="195">
                  <c:v>137</c:v>
                </c:pt>
                <c:pt idx="196">
                  <c:v>137.19999999999999</c:v>
                </c:pt>
                <c:pt idx="197">
                  <c:v>138.30000000000001</c:v>
                </c:pt>
                <c:pt idx="198">
                  <c:v>138.39999999999998</c:v>
                </c:pt>
                <c:pt idx="199">
                  <c:v>138.5</c:v>
                </c:pt>
                <c:pt idx="200">
                  <c:v>138.89999999999998</c:v>
                </c:pt>
                <c:pt idx="201">
                  <c:v>139.6</c:v>
                </c:pt>
                <c:pt idx="202">
                  <c:v>139.79999999999998</c:v>
                </c:pt>
                <c:pt idx="203">
                  <c:v>140.19999999999999</c:v>
                </c:pt>
                <c:pt idx="204">
                  <c:v>140.19999999999999</c:v>
                </c:pt>
                <c:pt idx="205">
                  <c:v>140.6</c:v>
                </c:pt>
                <c:pt idx="206">
                  <c:v>141.6</c:v>
                </c:pt>
                <c:pt idx="207">
                  <c:v>141.89999999999998</c:v>
                </c:pt>
                <c:pt idx="208">
                  <c:v>142</c:v>
                </c:pt>
                <c:pt idx="209">
                  <c:v>142.1</c:v>
                </c:pt>
                <c:pt idx="210">
                  <c:v>142.6</c:v>
                </c:pt>
                <c:pt idx="211">
                  <c:v>142.6</c:v>
                </c:pt>
                <c:pt idx="212">
                  <c:v>142.69999999999999</c:v>
                </c:pt>
                <c:pt idx="213">
                  <c:v>142.89999999999998</c:v>
                </c:pt>
                <c:pt idx="214">
                  <c:v>144</c:v>
                </c:pt>
                <c:pt idx="215">
                  <c:v>144.09999999999997</c:v>
                </c:pt>
                <c:pt idx="216">
                  <c:v>144.19999999999999</c:v>
                </c:pt>
                <c:pt idx="217">
                  <c:v>144.59999999999997</c:v>
                </c:pt>
                <c:pt idx="218">
                  <c:v>145.29999999999998</c:v>
                </c:pt>
                <c:pt idx="219">
                  <c:v>145.49999999999997</c:v>
                </c:pt>
                <c:pt idx="220">
                  <c:v>145.89999999999998</c:v>
                </c:pt>
                <c:pt idx="221">
                  <c:v>145.89999999999998</c:v>
                </c:pt>
                <c:pt idx="222">
                  <c:v>146.29999999999998</c:v>
                </c:pt>
                <c:pt idx="223">
                  <c:v>147.29999999999998</c:v>
                </c:pt>
                <c:pt idx="224">
                  <c:v>147.59999999999997</c:v>
                </c:pt>
                <c:pt idx="225">
                  <c:v>147.69999999999999</c:v>
                </c:pt>
                <c:pt idx="226">
                  <c:v>147.79999999999998</c:v>
                </c:pt>
                <c:pt idx="227">
                  <c:v>148.29999999999998</c:v>
                </c:pt>
                <c:pt idx="228">
                  <c:v>148.29999999999998</c:v>
                </c:pt>
                <c:pt idx="229">
                  <c:v>148.39999999999998</c:v>
                </c:pt>
                <c:pt idx="230">
                  <c:v>148.59999999999997</c:v>
                </c:pt>
                <c:pt idx="231">
                  <c:v>149.69999999999999</c:v>
                </c:pt>
                <c:pt idx="232">
                  <c:v>149.79999999999995</c:v>
                </c:pt>
                <c:pt idx="233">
                  <c:v>149.89999999999998</c:v>
                </c:pt>
                <c:pt idx="234">
                  <c:v>150.29999999999995</c:v>
                </c:pt>
                <c:pt idx="235">
                  <c:v>150.99999999999997</c:v>
                </c:pt>
                <c:pt idx="236">
                  <c:v>151.19999999999996</c:v>
                </c:pt>
                <c:pt idx="237">
                  <c:v>151.59999999999997</c:v>
                </c:pt>
                <c:pt idx="238">
                  <c:v>151.59999999999997</c:v>
                </c:pt>
                <c:pt idx="239">
                  <c:v>151.99999999999997</c:v>
                </c:pt>
                <c:pt idx="240">
                  <c:v>152.99999999999997</c:v>
                </c:pt>
                <c:pt idx="241">
                  <c:v>153.29999999999995</c:v>
                </c:pt>
                <c:pt idx="242">
                  <c:v>153.39999999999998</c:v>
                </c:pt>
                <c:pt idx="243">
                  <c:v>153.49999999999997</c:v>
                </c:pt>
                <c:pt idx="244">
                  <c:v>153.99999999999997</c:v>
                </c:pt>
                <c:pt idx="245">
                  <c:v>153.99999999999997</c:v>
                </c:pt>
                <c:pt idx="246">
                  <c:v>154.09999999999997</c:v>
                </c:pt>
                <c:pt idx="247">
                  <c:v>154.29999999999995</c:v>
                </c:pt>
                <c:pt idx="248">
                  <c:v>155.39999999999998</c:v>
                </c:pt>
                <c:pt idx="249">
                  <c:v>155.49999999999994</c:v>
                </c:pt>
                <c:pt idx="250">
                  <c:v>155.59999999999997</c:v>
                </c:pt>
                <c:pt idx="251">
                  <c:v>155.99999999999994</c:v>
                </c:pt>
                <c:pt idx="252">
                  <c:v>156.69999999999996</c:v>
                </c:pt>
                <c:pt idx="253">
                  <c:v>156.89999999999995</c:v>
                </c:pt>
                <c:pt idx="254">
                  <c:v>157.29999999999995</c:v>
                </c:pt>
                <c:pt idx="255">
                  <c:v>157.29999999999995</c:v>
                </c:pt>
                <c:pt idx="256">
                  <c:v>157.69999999999996</c:v>
                </c:pt>
                <c:pt idx="257">
                  <c:v>158.69999999999996</c:v>
                </c:pt>
                <c:pt idx="258">
                  <c:v>158.99999999999994</c:v>
                </c:pt>
                <c:pt idx="259">
                  <c:v>159.09999999999997</c:v>
                </c:pt>
                <c:pt idx="260">
                  <c:v>159.19999999999996</c:v>
                </c:pt>
                <c:pt idx="261">
                  <c:v>159.69999999999996</c:v>
                </c:pt>
                <c:pt idx="262">
                  <c:v>159.69999999999996</c:v>
                </c:pt>
                <c:pt idx="263">
                  <c:v>159.79999999999995</c:v>
                </c:pt>
                <c:pt idx="264">
                  <c:v>159.99999999999994</c:v>
                </c:pt>
                <c:pt idx="265">
                  <c:v>161.09999999999997</c:v>
                </c:pt>
                <c:pt idx="266">
                  <c:v>161.19999999999993</c:v>
                </c:pt>
                <c:pt idx="267">
                  <c:v>161.29999999999995</c:v>
                </c:pt>
                <c:pt idx="268">
                  <c:v>161.69999999999993</c:v>
                </c:pt>
                <c:pt idx="269">
                  <c:v>162.39999999999995</c:v>
                </c:pt>
                <c:pt idx="270">
                  <c:v>162.59999999999994</c:v>
                </c:pt>
                <c:pt idx="271">
                  <c:v>162.99999999999994</c:v>
                </c:pt>
                <c:pt idx="272">
                  <c:v>162.99999999999994</c:v>
                </c:pt>
                <c:pt idx="273">
                  <c:v>163.39999999999995</c:v>
                </c:pt>
                <c:pt idx="274">
                  <c:v>164.39999999999995</c:v>
                </c:pt>
                <c:pt idx="275">
                  <c:v>164.69999999999993</c:v>
                </c:pt>
                <c:pt idx="276">
                  <c:v>164.79999999999995</c:v>
                </c:pt>
                <c:pt idx="277">
                  <c:v>164.89999999999995</c:v>
                </c:pt>
                <c:pt idx="278">
                  <c:v>165.39999999999995</c:v>
                </c:pt>
                <c:pt idx="279">
                  <c:v>165.39999999999995</c:v>
                </c:pt>
                <c:pt idx="280">
                  <c:v>165.49999999999994</c:v>
                </c:pt>
                <c:pt idx="281">
                  <c:v>165.69999999999993</c:v>
                </c:pt>
                <c:pt idx="282">
                  <c:v>166.8</c:v>
                </c:pt>
              </c:numCache>
            </c:numRef>
          </c:xVal>
          <c:yVal>
            <c:numRef>
              <c:f>ME!$D$10:$D$292</c:f>
              <c:numCache>
                <c:formatCode>General</c:formatCode>
                <c:ptCount val="283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365</c:v>
                </c:pt>
                <c:pt idx="5">
                  <c:v>381</c:v>
                </c:pt>
                <c:pt idx="6">
                  <c:v>385</c:v>
                </c:pt>
                <c:pt idx="7">
                  <c:v>460</c:v>
                </c:pt>
                <c:pt idx="8">
                  <c:v>462</c:v>
                </c:pt>
                <c:pt idx="9">
                  <c:v>464</c:v>
                </c:pt>
                <c:pt idx="10">
                  <c:v>462</c:v>
                </c:pt>
                <c:pt idx="11">
                  <c:v>446</c:v>
                </c:pt>
                <c:pt idx="12">
                  <c:v>475</c:v>
                </c:pt>
                <c:pt idx="13">
                  <c:v>438</c:v>
                </c:pt>
                <c:pt idx="14">
                  <c:v>462</c:v>
                </c:pt>
                <c:pt idx="15">
                  <c:v>448</c:v>
                </c:pt>
                <c:pt idx="16">
                  <c:v>464</c:v>
                </c:pt>
                <c:pt idx="17">
                  <c:v>442</c:v>
                </c:pt>
                <c:pt idx="18">
                  <c:v>459</c:v>
                </c:pt>
                <c:pt idx="19">
                  <c:v>436</c:v>
                </c:pt>
                <c:pt idx="20">
                  <c:v>424</c:v>
                </c:pt>
                <c:pt idx="21">
                  <c:v>400</c:v>
                </c:pt>
                <c:pt idx="22">
                  <c:v>392</c:v>
                </c:pt>
                <c:pt idx="23">
                  <c:v>393</c:v>
                </c:pt>
                <c:pt idx="24">
                  <c:v>388</c:v>
                </c:pt>
                <c:pt idx="25">
                  <c:v>395</c:v>
                </c:pt>
                <c:pt idx="26">
                  <c:v>385</c:v>
                </c:pt>
                <c:pt idx="27">
                  <c:v>385</c:v>
                </c:pt>
                <c:pt idx="28">
                  <c:v>383</c:v>
                </c:pt>
                <c:pt idx="29">
                  <c:v>381</c:v>
                </c:pt>
                <c:pt idx="30">
                  <c:v>370</c:v>
                </c:pt>
                <c:pt idx="31">
                  <c:v>364</c:v>
                </c:pt>
                <c:pt idx="32">
                  <c:v>367</c:v>
                </c:pt>
                <c:pt idx="33">
                  <c:v>363</c:v>
                </c:pt>
                <c:pt idx="34">
                  <c:v>365</c:v>
                </c:pt>
                <c:pt idx="35">
                  <c:v>381</c:v>
                </c:pt>
                <c:pt idx="36">
                  <c:v>385</c:v>
                </c:pt>
                <c:pt idx="37">
                  <c:v>460</c:v>
                </c:pt>
                <c:pt idx="38">
                  <c:v>462</c:v>
                </c:pt>
                <c:pt idx="39">
                  <c:v>464</c:v>
                </c:pt>
                <c:pt idx="40">
                  <c:v>462</c:v>
                </c:pt>
                <c:pt idx="41">
                  <c:v>446</c:v>
                </c:pt>
                <c:pt idx="42">
                  <c:v>475</c:v>
                </c:pt>
                <c:pt idx="43">
                  <c:v>438</c:v>
                </c:pt>
                <c:pt idx="44">
                  <c:v>462</c:v>
                </c:pt>
                <c:pt idx="45">
                  <c:v>448</c:v>
                </c:pt>
                <c:pt idx="46">
                  <c:v>464</c:v>
                </c:pt>
                <c:pt idx="47">
                  <c:v>442</c:v>
                </c:pt>
                <c:pt idx="48">
                  <c:v>459</c:v>
                </c:pt>
                <c:pt idx="49">
                  <c:v>436</c:v>
                </c:pt>
                <c:pt idx="50">
                  <c:v>424</c:v>
                </c:pt>
                <c:pt idx="51">
                  <c:v>400</c:v>
                </c:pt>
                <c:pt idx="52">
                  <c:v>392</c:v>
                </c:pt>
                <c:pt idx="53">
                  <c:v>393</c:v>
                </c:pt>
                <c:pt idx="54">
                  <c:v>388</c:v>
                </c:pt>
                <c:pt idx="55">
                  <c:v>395</c:v>
                </c:pt>
                <c:pt idx="56">
                  <c:v>385</c:v>
                </c:pt>
                <c:pt idx="57">
                  <c:v>385</c:v>
                </c:pt>
                <c:pt idx="58">
                  <c:v>383</c:v>
                </c:pt>
                <c:pt idx="59">
                  <c:v>381</c:v>
                </c:pt>
                <c:pt idx="60">
                  <c:v>370</c:v>
                </c:pt>
                <c:pt idx="61">
                  <c:v>364</c:v>
                </c:pt>
                <c:pt idx="62">
                  <c:v>367</c:v>
                </c:pt>
                <c:pt idx="63">
                  <c:v>363</c:v>
                </c:pt>
                <c:pt idx="64">
                  <c:v>365</c:v>
                </c:pt>
                <c:pt idx="65">
                  <c:v>381</c:v>
                </c:pt>
                <c:pt idx="66">
                  <c:v>385</c:v>
                </c:pt>
                <c:pt idx="67">
                  <c:v>460</c:v>
                </c:pt>
                <c:pt idx="68">
                  <c:v>462</c:v>
                </c:pt>
                <c:pt idx="69">
                  <c:v>464</c:v>
                </c:pt>
                <c:pt idx="70">
                  <c:v>462</c:v>
                </c:pt>
                <c:pt idx="71">
                  <c:v>446</c:v>
                </c:pt>
                <c:pt idx="72">
                  <c:v>475</c:v>
                </c:pt>
                <c:pt idx="73">
                  <c:v>438</c:v>
                </c:pt>
                <c:pt idx="74">
                  <c:v>462</c:v>
                </c:pt>
                <c:pt idx="75">
                  <c:v>448</c:v>
                </c:pt>
                <c:pt idx="76">
                  <c:v>464</c:v>
                </c:pt>
                <c:pt idx="77">
                  <c:v>442</c:v>
                </c:pt>
                <c:pt idx="78">
                  <c:v>459</c:v>
                </c:pt>
                <c:pt idx="79">
                  <c:v>436</c:v>
                </c:pt>
                <c:pt idx="80">
                  <c:v>424</c:v>
                </c:pt>
                <c:pt idx="81">
                  <c:v>400</c:v>
                </c:pt>
                <c:pt idx="82">
                  <c:v>392</c:v>
                </c:pt>
                <c:pt idx="83">
                  <c:v>393</c:v>
                </c:pt>
                <c:pt idx="84">
                  <c:v>388</c:v>
                </c:pt>
                <c:pt idx="85">
                  <c:v>395</c:v>
                </c:pt>
                <c:pt idx="86">
                  <c:v>385</c:v>
                </c:pt>
                <c:pt idx="87">
                  <c:v>385</c:v>
                </c:pt>
                <c:pt idx="88">
                  <c:v>383</c:v>
                </c:pt>
                <c:pt idx="89">
                  <c:v>381</c:v>
                </c:pt>
                <c:pt idx="90">
                  <c:v>370</c:v>
                </c:pt>
                <c:pt idx="91">
                  <c:v>364</c:v>
                </c:pt>
                <c:pt idx="92">
                  <c:v>367</c:v>
                </c:pt>
                <c:pt idx="93">
                  <c:v>363</c:v>
                </c:pt>
                <c:pt idx="94">
                  <c:v>365</c:v>
                </c:pt>
                <c:pt idx="95">
                  <c:v>381</c:v>
                </c:pt>
                <c:pt idx="96">
                  <c:v>385</c:v>
                </c:pt>
                <c:pt idx="97">
                  <c:v>460</c:v>
                </c:pt>
                <c:pt idx="98">
                  <c:v>462</c:v>
                </c:pt>
                <c:pt idx="99">
                  <c:v>464</c:v>
                </c:pt>
                <c:pt idx="100">
                  <c:v>462</c:v>
                </c:pt>
                <c:pt idx="101">
                  <c:v>446</c:v>
                </c:pt>
                <c:pt idx="102">
                  <c:v>475</c:v>
                </c:pt>
                <c:pt idx="103">
                  <c:v>438</c:v>
                </c:pt>
                <c:pt idx="104">
                  <c:v>462</c:v>
                </c:pt>
                <c:pt idx="105">
                  <c:v>448</c:v>
                </c:pt>
                <c:pt idx="106">
                  <c:v>464</c:v>
                </c:pt>
                <c:pt idx="107">
                  <c:v>442</c:v>
                </c:pt>
                <c:pt idx="108">
                  <c:v>459</c:v>
                </c:pt>
                <c:pt idx="109">
                  <c:v>436</c:v>
                </c:pt>
                <c:pt idx="110">
                  <c:v>424</c:v>
                </c:pt>
                <c:pt idx="111">
                  <c:v>400</c:v>
                </c:pt>
                <c:pt idx="112">
                  <c:v>392</c:v>
                </c:pt>
                <c:pt idx="113">
                  <c:v>393</c:v>
                </c:pt>
                <c:pt idx="114">
                  <c:v>388</c:v>
                </c:pt>
                <c:pt idx="115">
                  <c:v>395</c:v>
                </c:pt>
                <c:pt idx="116">
                  <c:v>385</c:v>
                </c:pt>
                <c:pt idx="117">
                  <c:v>385</c:v>
                </c:pt>
                <c:pt idx="118">
                  <c:v>383</c:v>
                </c:pt>
                <c:pt idx="119">
                  <c:v>381</c:v>
                </c:pt>
                <c:pt idx="120">
                  <c:v>370</c:v>
                </c:pt>
                <c:pt idx="121">
                  <c:v>364</c:v>
                </c:pt>
                <c:pt idx="122">
                  <c:v>367</c:v>
                </c:pt>
                <c:pt idx="123">
                  <c:v>363</c:v>
                </c:pt>
                <c:pt idx="124">
                  <c:v>365</c:v>
                </c:pt>
                <c:pt idx="125">
                  <c:v>381</c:v>
                </c:pt>
                <c:pt idx="126">
                  <c:v>385</c:v>
                </c:pt>
                <c:pt idx="127">
                  <c:v>460</c:v>
                </c:pt>
                <c:pt idx="128">
                  <c:v>462</c:v>
                </c:pt>
                <c:pt idx="129">
                  <c:v>464</c:v>
                </c:pt>
                <c:pt idx="130">
                  <c:v>462</c:v>
                </c:pt>
                <c:pt idx="131">
                  <c:v>446</c:v>
                </c:pt>
                <c:pt idx="132">
                  <c:v>475</c:v>
                </c:pt>
                <c:pt idx="133">
                  <c:v>438</c:v>
                </c:pt>
                <c:pt idx="134">
                  <c:v>462</c:v>
                </c:pt>
                <c:pt idx="135">
                  <c:v>448</c:v>
                </c:pt>
                <c:pt idx="136">
                  <c:v>464</c:v>
                </c:pt>
                <c:pt idx="137">
                  <c:v>442</c:v>
                </c:pt>
                <c:pt idx="138">
                  <c:v>459</c:v>
                </c:pt>
                <c:pt idx="139">
                  <c:v>436</c:v>
                </c:pt>
                <c:pt idx="140">
                  <c:v>424</c:v>
                </c:pt>
                <c:pt idx="141">
                  <c:v>400</c:v>
                </c:pt>
                <c:pt idx="142">
                  <c:v>392</c:v>
                </c:pt>
                <c:pt idx="143">
                  <c:v>393</c:v>
                </c:pt>
                <c:pt idx="144">
                  <c:v>388</c:v>
                </c:pt>
                <c:pt idx="145">
                  <c:v>395</c:v>
                </c:pt>
                <c:pt idx="146">
                  <c:v>385</c:v>
                </c:pt>
                <c:pt idx="147">
                  <c:v>385</c:v>
                </c:pt>
                <c:pt idx="148">
                  <c:v>383</c:v>
                </c:pt>
                <c:pt idx="149">
                  <c:v>381</c:v>
                </c:pt>
                <c:pt idx="150">
                  <c:v>370</c:v>
                </c:pt>
                <c:pt idx="151">
                  <c:v>364</c:v>
                </c:pt>
                <c:pt idx="152">
                  <c:v>367</c:v>
                </c:pt>
                <c:pt idx="153">
                  <c:v>363</c:v>
                </c:pt>
                <c:pt idx="154">
                  <c:v>365</c:v>
                </c:pt>
                <c:pt idx="155">
                  <c:v>381</c:v>
                </c:pt>
                <c:pt idx="156">
                  <c:v>385</c:v>
                </c:pt>
                <c:pt idx="157">
                  <c:v>460</c:v>
                </c:pt>
                <c:pt idx="158">
                  <c:v>462</c:v>
                </c:pt>
                <c:pt idx="159">
                  <c:v>464</c:v>
                </c:pt>
                <c:pt idx="160">
                  <c:v>462</c:v>
                </c:pt>
                <c:pt idx="161">
                  <c:v>446</c:v>
                </c:pt>
                <c:pt idx="162">
                  <c:v>475</c:v>
                </c:pt>
                <c:pt idx="163">
                  <c:v>438</c:v>
                </c:pt>
                <c:pt idx="164">
                  <c:v>462</c:v>
                </c:pt>
                <c:pt idx="165">
                  <c:v>448</c:v>
                </c:pt>
                <c:pt idx="166">
                  <c:v>464</c:v>
                </c:pt>
                <c:pt idx="167">
                  <c:v>442</c:v>
                </c:pt>
                <c:pt idx="168">
                  <c:v>459</c:v>
                </c:pt>
                <c:pt idx="169">
                  <c:v>436</c:v>
                </c:pt>
                <c:pt idx="170">
                  <c:v>424</c:v>
                </c:pt>
                <c:pt idx="171">
                  <c:v>400</c:v>
                </c:pt>
                <c:pt idx="172">
                  <c:v>392</c:v>
                </c:pt>
                <c:pt idx="173">
                  <c:v>393</c:v>
                </c:pt>
                <c:pt idx="174">
                  <c:v>388</c:v>
                </c:pt>
                <c:pt idx="175">
                  <c:v>395</c:v>
                </c:pt>
                <c:pt idx="176">
                  <c:v>385</c:v>
                </c:pt>
                <c:pt idx="177">
                  <c:v>385</c:v>
                </c:pt>
                <c:pt idx="178">
                  <c:v>383</c:v>
                </c:pt>
                <c:pt idx="179">
                  <c:v>381</c:v>
                </c:pt>
                <c:pt idx="180">
                  <c:v>370</c:v>
                </c:pt>
                <c:pt idx="181">
                  <c:v>364</c:v>
                </c:pt>
                <c:pt idx="182">
                  <c:v>367</c:v>
                </c:pt>
                <c:pt idx="183">
                  <c:v>363</c:v>
                </c:pt>
                <c:pt idx="184">
                  <c:v>370</c:v>
                </c:pt>
                <c:pt idx="185">
                  <c:v>365</c:v>
                </c:pt>
                <c:pt idx="186">
                  <c:v>367</c:v>
                </c:pt>
                <c:pt idx="187">
                  <c:v>375</c:v>
                </c:pt>
                <c:pt idx="188">
                  <c:v>426</c:v>
                </c:pt>
                <c:pt idx="189">
                  <c:v>401</c:v>
                </c:pt>
                <c:pt idx="190">
                  <c:v>403</c:v>
                </c:pt>
                <c:pt idx="191">
                  <c:v>405</c:v>
                </c:pt>
                <c:pt idx="192">
                  <c:v>395</c:v>
                </c:pt>
                <c:pt idx="193">
                  <c:v>385</c:v>
                </c:pt>
                <c:pt idx="194">
                  <c:v>385</c:v>
                </c:pt>
                <c:pt idx="195">
                  <c:v>383</c:v>
                </c:pt>
                <c:pt idx="196">
                  <c:v>381</c:v>
                </c:pt>
                <c:pt idx="197">
                  <c:v>370</c:v>
                </c:pt>
                <c:pt idx="198">
                  <c:v>364</c:v>
                </c:pt>
                <c:pt idx="199">
                  <c:v>367</c:v>
                </c:pt>
                <c:pt idx="200">
                  <c:v>363</c:v>
                </c:pt>
                <c:pt idx="201">
                  <c:v>370</c:v>
                </c:pt>
                <c:pt idx="202">
                  <c:v>365</c:v>
                </c:pt>
                <c:pt idx="203">
                  <c:v>367</c:v>
                </c:pt>
                <c:pt idx="204">
                  <c:v>375</c:v>
                </c:pt>
                <c:pt idx="205">
                  <c:v>426</c:v>
                </c:pt>
                <c:pt idx="206">
                  <c:v>401</c:v>
                </c:pt>
                <c:pt idx="207">
                  <c:v>403</c:v>
                </c:pt>
                <c:pt idx="208">
                  <c:v>405</c:v>
                </c:pt>
                <c:pt idx="209">
                  <c:v>395</c:v>
                </c:pt>
                <c:pt idx="210">
                  <c:v>385</c:v>
                </c:pt>
                <c:pt idx="211">
                  <c:v>385</c:v>
                </c:pt>
                <c:pt idx="212">
                  <c:v>383</c:v>
                </c:pt>
                <c:pt idx="213">
                  <c:v>381</c:v>
                </c:pt>
                <c:pt idx="214">
                  <c:v>370</c:v>
                </c:pt>
                <c:pt idx="215">
                  <c:v>364</c:v>
                </c:pt>
                <c:pt idx="216">
                  <c:v>367</c:v>
                </c:pt>
                <c:pt idx="217">
                  <c:v>363</c:v>
                </c:pt>
                <c:pt idx="218">
                  <c:v>370</c:v>
                </c:pt>
                <c:pt idx="219">
                  <c:v>365</c:v>
                </c:pt>
                <c:pt idx="220">
                  <c:v>367</c:v>
                </c:pt>
                <c:pt idx="221">
                  <c:v>375</c:v>
                </c:pt>
                <c:pt idx="222">
                  <c:v>426</c:v>
                </c:pt>
                <c:pt idx="223">
                  <c:v>401</c:v>
                </c:pt>
                <c:pt idx="224">
                  <c:v>403</c:v>
                </c:pt>
                <c:pt idx="225">
                  <c:v>405</c:v>
                </c:pt>
                <c:pt idx="226">
                  <c:v>395</c:v>
                </c:pt>
                <c:pt idx="227">
                  <c:v>385</c:v>
                </c:pt>
                <c:pt idx="228">
                  <c:v>385</c:v>
                </c:pt>
                <c:pt idx="229">
                  <c:v>383</c:v>
                </c:pt>
                <c:pt idx="230">
                  <c:v>381</c:v>
                </c:pt>
                <c:pt idx="231">
                  <c:v>370</c:v>
                </c:pt>
                <c:pt idx="232">
                  <c:v>364</c:v>
                </c:pt>
                <c:pt idx="233">
                  <c:v>367</c:v>
                </c:pt>
                <c:pt idx="234">
                  <c:v>363</c:v>
                </c:pt>
                <c:pt idx="235">
                  <c:v>370</c:v>
                </c:pt>
                <c:pt idx="236">
                  <c:v>365</c:v>
                </c:pt>
                <c:pt idx="237">
                  <c:v>367</c:v>
                </c:pt>
                <c:pt idx="238">
                  <c:v>375</c:v>
                </c:pt>
                <c:pt idx="239">
                  <c:v>426</c:v>
                </c:pt>
                <c:pt idx="240">
                  <c:v>401</c:v>
                </c:pt>
                <c:pt idx="241">
                  <c:v>403</c:v>
                </c:pt>
                <c:pt idx="242">
                  <c:v>405</c:v>
                </c:pt>
                <c:pt idx="243">
                  <c:v>395</c:v>
                </c:pt>
                <c:pt idx="244">
                  <c:v>385</c:v>
                </c:pt>
                <c:pt idx="245">
                  <c:v>385</c:v>
                </c:pt>
                <c:pt idx="246">
                  <c:v>383</c:v>
                </c:pt>
                <c:pt idx="247">
                  <c:v>381</c:v>
                </c:pt>
                <c:pt idx="248">
                  <c:v>370</c:v>
                </c:pt>
                <c:pt idx="249">
                  <c:v>364</c:v>
                </c:pt>
                <c:pt idx="250">
                  <c:v>367</c:v>
                </c:pt>
                <c:pt idx="251">
                  <c:v>363</c:v>
                </c:pt>
                <c:pt idx="252">
                  <c:v>370</c:v>
                </c:pt>
                <c:pt idx="253">
                  <c:v>365</c:v>
                </c:pt>
                <c:pt idx="254">
                  <c:v>367</c:v>
                </c:pt>
                <c:pt idx="255">
                  <c:v>375</c:v>
                </c:pt>
                <c:pt idx="256">
                  <c:v>426</c:v>
                </c:pt>
                <c:pt idx="257">
                  <c:v>401</c:v>
                </c:pt>
                <c:pt idx="258">
                  <c:v>403</c:v>
                </c:pt>
                <c:pt idx="259">
                  <c:v>405</c:v>
                </c:pt>
                <c:pt idx="260">
                  <c:v>395</c:v>
                </c:pt>
                <c:pt idx="261">
                  <c:v>385</c:v>
                </c:pt>
                <c:pt idx="262">
                  <c:v>385</c:v>
                </c:pt>
                <c:pt idx="263">
                  <c:v>383</c:v>
                </c:pt>
                <c:pt idx="264">
                  <c:v>381</c:v>
                </c:pt>
                <c:pt idx="265">
                  <c:v>370</c:v>
                </c:pt>
                <c:pt idx="266">
                  <c:v>364</c:v>
                </c:pt>
                <c:pt idx="267">
                  <c:v>367</c:v>
                </c:pt>
                <c:pt idx="268">
                  <c:v>363</c:v>
                </c:pt>
                <c:pt idx="269">
                  <c:v>370</c:v>
                </c:pt>
                <c:pt idx="270">
                  <c:v>365</c:v>
                </c:pt>
                <c:pt idx="271">
                  <c:v>367</c:v>
                </c:pt>
                <c:pt idx="272">
                  <c:v>375</c:v>
                </c:pt>
                <c:pt idx="273">
                  <c:v>426</c:v>
                </c:pt>
                <c:pt idx="274">
                  <c:v>401</c:v>
                </c:pt>
                <c:pt idx="275">
                  <c:v>403</c:v>
                </c:pt>
                <c:pt idx="276">
                  <c:v>405</c:v>
                </c:pt>
                <c:pt idx="277">
                  <c:v>395</c:v>
                </c:pt>
                <c:pt idx="278">
                  <c:v>385</c:v>
                </c:pt>
                <c:pt idx="279">
                  <c:v>385</c:v>
                </c:pt>
                <c:pt idx="280">
                  <c:v>383</c:v>
                </c:pt>
                <c:pt idx="281">
                  <c:v>381</c:v>
                </c:pt>
                <c:pt idx="282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F0-4393-BE1E-B4AA74F3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7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7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ÖSTM-ÖM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WE-WJ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'WE+WJ'!$A$10:$A$165</c:f>
              <c:numCache>
                <c:formatCode>0.0</c:formatCode>
                <c:ptCount val="156"/>
                <c:pt idx="0">
                  <c:v>0</c:v>
                </c:pt>
                <c:pt idx="1">
                  <c:v>9.9999999999994316E-2</c:v>
                </c:pt>
                <c:pt idx="2">
                  <c:v>0.20000000000001705</c:v>
                </c:pt>
                <c:pt idx="3">
                  <c:v>0.59999999999999432</c:v>
                </c:pt>
                <c:pt idx="4">
                  <c:v>1.3000000000000114</c:v>
                </c:pt>
                <c:pt idx="5">
                  <c:v>1.5</c:v>
                </c:pt>
                <c:pt idx="6">
                  <c:v>1.9000000000000057</c:v>
                </c:pt>
                <c:pt idx="7">
                  <c:v>1.9000000000000057</c:v>
                </c:pt>
                <c:pt idx="8">
                  <c:v>2.3000000000000114</c:v>
                </c:pt>
                <c:pt idx="9">
                  <c:v>3.3000000000000114</c:v>
                </c:pt>
                <c:pt idx="10">
                  <c:v>3.5999999999999943</c:v>
                </c:pt>
                <c:pt idx="11">
                  <c:v>3.7000000000000171</c:v>
                </c:pt>
                <c:pt idx="12">
                  <c:v>3.8000000000000114</c:v>
                </c:pt>
                <c:pt idx="13">
                  <c:v>4.3000000000000114</c:v>
                </c:pt>
                <c:pt idx="14">
                  <c:v>4.3000000000000114</c:v>
                </c:pt>
                <c:pt idx="15">
                  <c:v>4.4000000000000057</c:v>
                </c:pt>
                <c:pt idx="16">
                  <c:v>4.5999999999999943</c:v>
                </c:pt>
                <c:pt idx="17">
                  <c:v>5.7000000000000171</c:v>
                </c:pt>
                <c:pt idx="18">
                  <c:v>5.7999999999999829</c:v>
                </c:pt>
                <c:pt idx="19">
                  <c:v>5.9000000000000057</c:v>
                </c:pt>
                <c:pt idx="20">
                  <c:v>6.2999999999999829</c:v>
                </c:pt>
                <c:pt idx="21">
                  <c:v>7</c:v>
                </c:pt>
                <c:pt idx="22">
                  <c:v>7.1999999999999886</c:v>
                </c:pt>
                <c:pt idx="23">
                  <c:v>7.5999999999999943</c:v>
                </c:pt>
                <c:pt idx="24">
                  <c:v>7.5999999999999943</c:v>
                </c:pt>
                <c:pt idx="25">
                  <c:v>8</c:v>
                </c:pt>
                <c:pt idx="26">
                  <c:v>9</c:v>
                </c:pt>
                <c:pt idx="27">
                  <c:v>9.2999999999999829</c:v>
                </c:pt>
                <c:pt idx="28">
                  <c:v>9.4000000000000057</c:v>
                </c:pt>
                <c:pt idx="29">
                  <c:v>9.5</c:v>
                </c:pt>
                <c:pt idx="30">
                  <c:v>10</c:v>
                </c:pt>
                <c:pt idx="31">
                  <c:v>10</c:v>
                </c:pt>
                <c:pt idx="32">
                  <c:v>10.099999999999994</c:v>
                </c:pt>
                <c:pt idx="33">
                  <c:v>10.299999999999983</c:v>
                </c:pt>
                <c:pt idx="34">
                  <c:v>11.400000000000006</c:v>
                </c:pt>
                <c:pt idx="35">
                  <c:v>11.5</c:v>
                </c:pt>
                <c:pt idx="36">
                  <c:v>11.6</c:v>
                </c:pt>
                <c:pt idx="37">
                  <c:v>12</c:v>
                </c:pt>
                <c:pt idx="38">
                  <c:v>12.1</c:v>
                </c:pt>
                <c:pt idx="39">
                  <c:v>14.600000000000001</c:v>
                </c:pt>
                <c:pt idx="40">
                  <c:v>14.9</c:v>
                </c:pt>
                <c:pt idx="41">
                  <c:v>19.3</c:v>
                </c:pt>
                <c:pt idx="42">
                  <c:v>19.3</c:v>
                </c:pt>
                <c:pt idx="43">
                  <c:v>19.600000000000001</c:v>
                </c:pt>
                <c:pt idx="44">
                  <c:v>19.899999999999999</c:v>
                </c:pt>
                <c:pt idx="45">
                  <c:v>21.1</c:v>
                </c:pt>
                <c:pt idx="46">
                  <c:v>21.700000000000003</c:v>
                </c:pt>
                <c:pt idx="47">
                  <c:v>22.4</c:v>
                </c:pt>
                <c:pt idx="48">
                  <c:v>22.8</c:v>
                </c:pt>
                <c:pt idx="49">
                  <c:v>23.2</c:v>
                </c:pt>
                <c:pt idx="50">
                  <c:v>23.5</c:v>
                </c:pt>
                <c:pt idx="51">
                  <c:v>24.2</c:v>
                </c:pt>
                <c:pt idx="52">
                  <c:v>24.8</c:v>
                </c:pt>
                <c:pt idx="53">
                  <c:v>25.3</c:v>
                </c:pt>
                <c:pt idx="54">
                  <c:v>25.6</c:v>
                </c:pt>
                <c:pt idx="55">
                  <c:v>27.799999999999997</c:v>
                </c:pt>
                <c:pt idx="56">
                  <c:v>29.9</c:v>
                </c:pt>
                <c:pt idx="57">
                  <c:v>30.1</c:v>
                </c:pt>
                <c:pt idx="58">
                  <c:v>30.299999999999997</c:v>
                </c:pt>
                <c:pt idx="59">
                  <c:v>31.6</c:v>
                </c:pt>
                <c:pt idx="60">
                  <c:v>32.1</c:v>
                </c:pt>
                <c:pt idx="61">
                  <c:v>32.1</c:v>
                </c:pt>
                <c:pt idx="62">
                  <c:v>32.200000000000003</c:v>
                </c:pt>
                <c:pt idx="63">
                  <c:v>32.4</c:v>
                </c:pt>
                <c:pt idx="64">
                  <c:v>33.5</c:v>
                </c:pt>
                <c:pt idx="65">
                  <c:v>33.6</c:v>
                </c:pt>
                <c:pt idx="66">
                  <c:v>33.700000000000003</c:v>
                </c:pt>
                <c:pt idx="67">
                  <c:v>34.1</c:v>
                </c:pt>
                <c:pt idx="68">
                  <c:v>34.200000000000003</c:v>
                </c:pt>
                <c:pt idx="69">
                  <c:v>36.700000000000003</c:v>
                </c:pt>
                <c:pt idx="70">
                  <c:v>37</c:v>
                </c:pt>
                <c:pt idx="71">
                  <c:v>41.4</c:v>
                </c:pt>
                <c:pt idx="72">
                  <c:v>41.4</c:v>
                </c:pt>
                <c:pt idx="73">
                  <c:v>41.7</c:v>
                </c:pt>
                <c:pt idx="74">
                  <c:v>42</c:v>
                </c:pt>
                <c:pt idx="75">
                  <c:v>43.2</c:v>
                </c:pt>
                <c:pt idx="76">
                  <c:v>43.800000000000004</c:v>
                </c:pt>
                <c:pt idx="77">
                  <c:v>44.5</c:v>
                </c:pt>
                <c:pt idx="78">
                  <c:v>44.900000000000006</c:v>
                </c:pt>
                <c:pt idx="79">
                  <c:v>45.3</c:v>
                </c:pt>
                <c:pt idx="80">
                  <c:v>45.6</c:v>
                </c:pt>
                <c:pt idx="81">
                  <c:v>46.3</c:v>
                </c:pt>
                <c:pt idx="82">
                  <c:v>46.900000000000006</c:v>
                </c:pt>
                <c:pt idx="83">
                  <c:v>47.4</c:v>
                </c:pt>
                <c:pt idx="84">
                  <c:v>47.699999999999996</c:v>
                </c:pt>
                <c:pt idx="85">
                  <c:v>49.9</c:v>
                </c:pt>
                <c:pt idx="86">
                  <c:v>52</c:v>
                </c:pt>
                <c:pt idx="87">
                  <c:v>52.199999999999996</c:v>
                </c:pt>
                <c:pt idx="88">
                  <c:v>52.4</c:v>
                </c:pt>
                <c:pt idx="89">
                  <c:v>53.699999999999996</c:v>
                </c:pt>
                <c:pt idx="90">
                  <c:v>54.199999999999996</c:v>
                </c:pt>
                <c:pt idx="91">
                  <c:v>54.199999999999996</c:v>
                </c:pt>
                <c:pt idx="92">
                  <c:v>54.300000000000004</c:v>
                </c:pt>
                <c:pt idx="93">
                  <c:v>54.5</c:v>
                </c:pt>
                <c:pt idx="94">
                  <c:v>55.6</c:v>
                </c:pt>
                <c:pt idx="95">
                  <c:v>55.7</c:v>
                </c:pt>
                <c:pt idx="96">
                  <c:v>55.800000000000004</c:v>
                </c:pt>
                <c:pt idx="97">
                  <c:v>56.2</c:v>
                </c:pt>
                <c:pt idx="98">
                  <c:v>56.300000000000004</c:v>
                </c:pt>
                <c:pt idx="99">
                  <c:v>58.800000000000004</c:v>
                </c:pt>
                <c:pt idx="100">
                  <c:v>59.1</c:v>
                </c:pt>
                <c:pt idx="101">
                  <c:v>63.5</c:v>
                </c:pt>
                <c:pt idx="102">
                  <c:v>63.5</c:v>
                </c:pt>
                <c:pt idx="103">
                  <c:v>63.800000000000004</c:v>
                </c:pt>
                <c:pt idx="104">
                  <c:v>64.100000000000009</c:v>
                </c:pt>
                <c:pt idx="105">
                  <c:v>65.300000000000011</c:v>
                </c:pt>
                <c:pt idx="106">
                  <c:v>65.900000000000006</c:v>
                </c:pt>
                <c:pt idx="107">
                  <c:v>66.599999999999994</c:v>
                </c:pt>
                <c:pt idx="108">
                  <c:v>67</c:v>
                </c:pt>
                <c:pt idx="109">
                  <c:v>67.400000000000006</c:v>
                </c:pt>
                <c:pt idx="110">
                  <c:v>67.7</c:v>
                </c:pt>
                <c:pt idx="111">
                  <c:v>68.400000000000006</c:v>
                </c:pt>
                <c:pt idx="112">
                  <c:v>69</c:v>
                </c:pt>
                <c:pt idx="113">
                  <c:v>69.5</c:v>
                </c:pt>
                <c:pt idx="114">
                  <c:v>69.8</c:v>
                </c:pt>
                <c:pt idx="115">
                  <c:v>72</c:v>
                </c:pt>
                <c:pt idx="116">
                  <c:v>74.100000000000009</c:v>
                </c:pt>
                <c:pt idx="117">
                  <c:v>74.3</c:v>
                </c:pt>
                <c:pt idx="118">
                  <c:v>74.5</c:v>
                </c:pt>
                <c:pt idx="119">
                  <c:v>75.800000000000011</c:v>
                </c:pt>
                <c:pt idx="120">
                  <c:v>76.300000000000011</c:v>
                </c:pt>
                <c:pt idx="121">
                  <c:v>76.300000000000011</c:v>
                </c:pt>
                <c:pt idx="122">
                  <c:v>76.400000000000006</c:v>
                </c:pt>
                <c:pt idx="123">
                  <c:v>76.600000000000009</c:v>
                </c:pt>
                <c:pt idx="124">
                  <c:v>77.700000000000017</c:v>
                </c:pt>
                <c:pt idx="125">
                  <c:v>77.800000000000011</c:v>
                </c:pt>
                <c:pt idx="126">
                  <c:v>77.900000000000006</c:v>
                </c:pt>
                <c:pt idx="127">
                  <c:v>78.300000000000011</c:v>
                </c:pt>
                <c:pt idx="128">
                  <c:v>78.400000000000006</c:v>
                </c:pt>
                <c:pt idx="129">
                  <c:v>80.900000000000006</c:v>
                </c:pt>
                <c:pt idx="130">
                  <c:v>81.200000000000017</c:v>
                </c:pt>
                <c:pt idx="131">
                  <c:v>85.600000000000009</c:v>
                </c:pt>
                <c:pt idx="132">
                  <c:v>85.600000000000009</c:v>
                </c:pt>
                <c:pt idx="133">
                  <c:v>85.9</c:v>
                </c:pt>
                <c:pt idx="134">
                  <c:v>86.200000000000017</c:v>
                </c:pt>
                <c:pt idx="135">
                  <c:v>87.4</c:v>
                </c:pt>
                <c:pt idx="136">
                  <c:v>88</c:v>
                </c:pt>
                <c:pt idx="137">
                  <c:v>88.699999999999989</c:v>
                </c:pt>
                <c:pt idx="138">
                  <c:v>89.1</c:v>
                </c:pt>
                <c:pt idx="139">
                  <c:v>89.5</c:v>
                </c:pt>
                <c:pt idx="140">
                  <c:v>89.800000000000011</c:v>
                </c:pt>
                <c:pt idx="141">
                  <c:v>90.5</c:v>
                </c:pt>
                <c:pt idx="142">
                  <c:v>91.1</c:v>
                </c:pt>
                <c:pt idx="143">
                  <c:v>91.600000000000009</c:v>
                </c:pt>
                <c:pt idx="144">
                  <c:v>91.9</c:v>
                </c:pt>
                <c:pt idx="145">
                  <c:v>94.100000000000009</c:v>
                </c:pt>
                <c:pt idx="146">
                  <c:v>96.200000000000017</c:v>
                </c:pt>
                <c:pt idx="147">
                  <c:v>96.4</c:v>
                </c:pt>
                <c:pt idx="148">
                  <c:v>96.600000000000009</c:v>
                </c:pt>
                <c:pt idx="149">
                  <c:v>97.9</c:v>
                </c:pt>
                <c:pt idx="150">
                  <c:v>98.4</c:v>
                </c:pt>
                <c:pt idx="151">
                  <c:v>98.4</c:v>
                </c:pt>
                <c:pt idx="152">
                  <c:v>98.5</c:v>
                </c:pt>
                <c:pt idx="153">
                  <c:v>98.700000000000017</c:v>
                </c:pt>
                <c:pt idx="154">
                  <c:v>99.800000000000011</c:v>
                </c:pt>
              </c:numCache>
            </c:numRef>
          </c:xVal>
          <c:yVal>
            <c:numRef>
              <c:f>'WE+WJ'!$D$10:$D$165</c:f>
              <c:numCache>
                <c:formatCode>General</c:formatCode>
                <c:ptCount val="156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370</c:v>
                </c:pt>
                <c:pt idx="5">
                  <c:v>365</c:v>
                </c:pt>
                <c:pt idx="6">
                  <c:v>367</c:v>
                </c:pt>
                <c:pt idx="7">
                  <c:v>375</c:v>
                </c:pt>
                <c:pt idx="8">
                  <c:v>426</c:v>
                </c:pt>
                <c:pt idx="9">
                  <c:v>401</c:v>
                </c:pt>
                <c:pt idx="10">
                  <c:v>403</c:v>
                </c:pt>
                <c:pt idx="11">
                  <c:v>405</c:v>
                </c:pt>
                <c:pt idx="12">
                  <c:v>395</c:v>
                </c:pt>
                <c:pt idx="13">
                  <c:v>385</c:v>
                </c:pt>
                <c:pt idx="14">
                  <c:v>385</c:v>
                </c:pt>
                <c:pt idx="15">
                  <c:v>383</c:v>
                </c:pt>
                <c:pt idx="16">
                  <c:v>381</c:v>
                </c:pt>
                <c:pt idx="17">
                  <c:v>370</c:v>
                </c:pt>
                <c:pt idx="18">
                  <c:v>364</c:v>
                </c:pt>
                <c:pt idx="19">
                  <c:v>367</c:v>
                </c:pt>
                <c:pt idx="20">
                  <c:v>363</c:v>
                </c:pt>
                <c:pt idx="21">
                  <c:v>370</c:v>
                </c:pt>
                <c:pt idx="22">
                  <c:v>365</c:v>
                </c:pt>
                <c:pt idx="23">
                  <c:v>367</c:v>
                </c:pt>
                <c:pt idx="24">
                  <c:v>375</c:v>
                </c:pt>
                <c:pt idx="25">
                  <c:v>426</c:v>
                </c:pt>
                <c:pt idx="26">
                  <c:v>401</c:v>
                </c:pt>
                <c:pt idx="27">
                  <c:v>403</c:v>
                </c:pt>
                <c:pt idx="28">
                  <c:v>405</c:v>
                </c:pt>
                <c:pt idx="29">
                  <c:v>395</c:v>
                </c:pt>
                <c:pt idx="30">
                  <c:v>385</c:v>
                </c:pt>
                <c:pt idx="31">
                  <c:v>385</c:v>
                </c:pt>
                <c:pt idx="32">
                  <c:v>383</c:v>
                </c:pt>
                <c:pt idx="33">
                  <c:v>381</c:v>
                </c:pt>
                <c:pt idx="34">
                  <c:v>370</c:v>
                </c:pt>
                <c:pt idx="35">
                  <c:v>364</c:v>
                </c:pt>
                <c:pt idx="36">
                  <c:v>367</c:v>
                </c:pt>
                <c:pt idx="37">
                  <c:v>363</c:v>
                </c:pt>
                <c:pt idx="38">
                  <c:v>365</c:v>
                </c:pt>
                <c:pt idx="39">
                  <c:v>381</c:v>
                </c:pt>
                <c:pt idx="40">
                  <c:v>385</c:v>
                </c:pt>
                <c:pt idx="41">
                  <c:v>460</c:v>
                </c:pt>
                <c:pt idx="42">
                  <c:v>462</c:v>
                </c:pt>
                <c:pt idx="43">
                  <c:v>464</c:v>
                </c:pt>
                <c:pt idx="44">
                  <c:v>462</c:v>
                </c:pt>
                <c:pt idx="45">
                  <c:v>446</c:v>
                </c:pt>
                <c:pt idx="46">
                  <c:v>475</c:v>
                </c:pt>
                <c:pt idx="47">
                  <c:v>438</c:v>
                </c:pt>
                <c:pt idx="48">
                  <c:v>462</c:v>
                </c:pt>
                <c:pt idx="49">
                  <c:v>448</c:v>
                </c:pt>
                <c:pt idx="50">
                  <c:v>464</c:v>
                </c:pt>
                <c:pt idx="51">
                  <c:v>442</c:v>
                </c:pt>
                <c:pt idx="52">
                  <c:v>459</c:v>
                </c:pt>
                <c:pt idx="53">
                  <c:v>436</c:v>
                </c:pt>
                <c:pt idx="54">
                  <c:v>424</c:v>
                </c:pt>
                <c:pt idx="55">
                  <c:v>400</c:v>
                </c:pt>
                <c:pt idx="56">
                  <c:v>392</c:v>
                </c:pt>
                <c:pt idx="57">
                  <c:v>393</c:v>
                </c:pt>
                <c:pt idx="58">
                  <c:v>388</c:v>
                </c:pt>
                <c:pt idx="59">
                  <c:v>395</c:v>
                </c:pt>
                <c:pt idx="60">
                  <c:v>385</c:v>
                </c:pt>
                <c:pt idx="61">
                  <c:v>385</c:v>
                </c:pt>
                <c:pt idx="62">
                  <c:v>383</c:v>
                </c:pt>
                <c:pt idx="63">
                  <c:v>381</c:v>
                </c:pt>
                <c:pt idx="64">
                  <c:v>370</c:v>
                </c:pt>
                <c:pt idx="65">
                  <c:v>364</c:v>
                </c:pt>
                <c:pt idx="66">
                  <c:v>367</c:v>
                </c:pt>
                <c:pt idx="67">
                  <c:v>363</c:v>
                </c:pt>
                <c:pt idx="68">
                  <c:v>365</c:v>
                </c:pt>
                <c:pt idx="69">
                  <c:v>381</c:v>
                </c:pt>
                <c:pt idx="70">
                  <c:v>385</c:v>
                </c:pt>
                <c:pt idx="71">
                  <c:v>460</c:v>
                </c:pt>
                <c:pt idx="72">
                  <c:v>462</c:v>
                </c:pt>
                <c:pt idx="73">
                  <c:v>464</c:v>
                </c:pt>
                <c:pt idx="74">
                  <c:v>462</c:v>
                </c:pt>
                <c:pt idx="75">
                  <c:v>446</c:v>
                </c:pt>
                <c:pt idx="76">
                  <c:v>475</c:v>
                </c:pt>
                <c:pt idx="77">
                  <c:v>438</c:v>
                </c:pt>
                <c:pt idx="78">
                  <c:v>462</c:v>
                </c:pt>
                <c:pt idx="79">
                  <c:v>448</c:v>
                </c:pt>
                <c:pt idx="80">
                  <c:v>464</c:v>
                </c:pt>
                <c:pt idx="81">
                  <c:v>442</c:v>
                </c:pt>
                <c:pt idx="82">
                  <c:v>459</c:v>
                </c:pt>
                <c:pt idx="83">
                  <c:v>436</c:v>
                </c:pt>
                <c:pt idx="84">
                  <c:v>424</c:v>
                </c:pt>
                <c:pt idx="85">
                  <c:v>400</c:v>
                </c:pt>
                <c:pt idx="86">
                  <c:v>392</c:v>
                </c:pt>
                <c:pt idx="87">
                  <c:v>393</c:v>
                </c:pt>
                <c:pt idx="88">
                  <c:v>388</c:v>
                </c:pt>
                <c:pt idx="89">
                  <c:v>395</c:v>
                </c:pt>
                <c:pt idx="90">
                  <c:v>385</c:v>
                </c:pt>
                <c:pt idx="91">
                  <c:v>385</c:v>
                </c:pt>
                <c:pt idx="92">
                  <c:v>383</c:v>
                </c:pt>
                <c:pt idx="93">
                  <c:v>381</c:v>
                </c:pt>
                <c:pt idx="94">
                  <c:v>370</c:v>
                </c:pt>
                <c:pt idx="95">
                  <c:v>364</c:v>
                </c:pt>
                <c:pt idx="96">
                  <c:v>367</c:v>
                </c:pt>
                <c:pt idx="97">
                  <c:v>363</c:v>
                </c:pt>
                <c:pt idx="98">
                  <c:v>365</c:v>
                </c:pt>
                <c:pt idx="99">
                  <c:v>381</c:v>
                </c:pt>
                <c:pt idx="100">
                  <c:v>385</c:v>
                </c:pt>
                <c:pt idx="101">
                  <c:v>460</c:v>
                </c:pt>
                <c:pt idx="102">
                  <c:v>462</c:v>
                </c:pt>
                <c:pt idx="103">
                  <c:v>464</c:v>
                </c:pt>
                <c:pt idx="104">
                  <c:v>462</c:v>
                </c:pt>
                <c:pt idx="105">
                  <c:v>446</c:v>
                </c:pt>
                <c:pt idx="106">
                  <c:v>475</c:v>
                </c:pt>
                <c:pt idx="107">
                  <c:v>438</c:v>
                </c:pt>
                <c:pt idx="108">
                  <c:v>462</c:v>
                </c:pt>
                <c:pt idx="109">
                  <c:v>448</c:v>
                </c:pt>
                <c:pt idx="110">
                  <c:v>464</c:v>
                </c:pt>
                <c:pt idx="111">
                  <c:v>442</c:v>
                </c:pt>
                <c:pt idx="112">
                  <c:v>459</c:v>
                </c:pt>
                <c:pt idx="113">
                  <c:v>436</c:v>
                </c:pt>
                <c:pt idx="114">
                  <c:v>424</c:v>
                </c:pt>
                <c:pt idx="115">
                  <c:v>400</c:v>
                </c:pt>
                <c:pt idx="116">
                  <c:v>392</c:v>
                </c:pt>
                <c:pt idx="117">
                  <c:v>393</c:v>
                </c:pt>
                <c:pt idx="118">
                  <c:v>388</c:v>
                </c:pt>
                <c:pt idx="119">
                  <c:v>395</c:v>
                </c:pt>
                <c:pt idx="120">
                  <c:v>385</c:v>
                </c:pt>
                <c:pt idx="121">
                  <c:v>385</c:v>
                </c:pt>
                <c:pt idx="122">
                  <c:v>383</c:v>
                </c:pt>
                <c:pt idx="123">
                  <c:v>381</c:v>
                </c:pt>
                <c:pt idx="124">
                  <c:v>370</c:v>
                </c:pt>
                <c:pt idx="125">
                  <c:v>364</c:v>
                </c:pt>
                <c:pt idx="126">
                  <c:v>367</c:v>
                </c:pt>
                <c:pt idx="127">
                  <c:v>363</c:v>
                </c:pt>
                <c:pt idx="128">
                  <c:v>365</c:v>
                </c:pt>
                <c:pt idx="129">
                  <c:v>381</c:v>
                </c:pt>
                <c:pt idx="130">
                  <c:v>385</c:v>
                </c:pt>
                <c:pt idx="131">
                  <c:v>460</c:v>
                </c:pt>
                <c:pt idx="132">
                  <c:v>462</c:v>
                </c:pt>
                <c:pt idx="133">
                  <c:v>464</c:v>
                </c:pt>
                <c:pt idx="134">
                  <c:v>462</c:v>
                </c:pt>
                <c:pt idx="135">
                  <c:v>446</c:v>
                </c:pt>
                <c:pt idx="136">
                  <c:v>475</c:v>
                </c:pt>
                <c:pt idx="137">
                  <c:v>438</c:v>
                </c:pt>
                <c:pt idx="138">
                  <c:v>462</c:v>
                </c:pt>
                <c:pt idx="139">
                  <c:v>448</c:v>
                </c:pt>
                <c:pt idx="140">
                  <c:v>464</c:v>
                </c:pt>
                <c:pt idx="141">
                  <c:v>442</c:v>
                </c:pt>
                <c:pt idx="142">
                  <c:v>459</c:v>
                </c:pt>
                <c:pt idx="143">
                  <c:v>436</c:v>
                </c:pt>
                <c:pt idx="144">
                  <c:v>424</c:v>
                </c:pt>
                <c:pt idx="145">
                  <c:v>400</c:v>
                </c:pt>
                <c:pt idx="146">
                  <c:v>392</c:v>
                </c:pt>
                <c:pt idx="147">
                  <c:v>393</c:v>
                </c:pt>
                <c:pt idx="148">
                  <c:v>388</c:v>
                </c:pt>
                <c:pt idx="149">
                  <c:v>395</c:v>
                </c:pt>
                <c:pt idx="150">
                  <c:v>385</c:v>
                </c:pt>
                <c:pt idx="151">
                  <c:v>385</c:v>
                </c:pt>
                <c:pt idx="152">
                  <c:v>383</c:v>
                </c:pt>
                <c:pt idx="153">
                  <c:v>381</c:v>
                </c:pt>
                <c:pt idx="154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39-4EFF-9FC5-706C27228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5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7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MJ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MJ!$A$10:$A$161</c:f>
              <c:numCache>
                <c:formatCode>0.0</c:formatCode>
                <c:ptCount val="152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0.7</c:v>
                </c:pt>
                <c:pt idx="5">
                  <c:v>3.2</c:v>
                </c:pt>
                <c:pt idx="6">
                  <c:v>3.5</c:v>
                </c:pt>
                <c:pt idx="7">
                  <c:v>7.9</c:v>
                </c:pt>
                <c:pt idx="8">
                  <c:v>7.9</c:v>
                </c:pt>
                <c:pt idx="9">
                  <c:v>8.1999999999999993</c:v>
                </c:pt>
                <c:pt idx="10">
                  <c:v>8.5</c:v>
                </c:pt>
                <c:pt idx="11">
                  <c:v>9.6999999999999993</c:v>
                </c:pt>
                <c:pt idx="12">
                  <c:v>10.3</c:v>
                </c:pt>
                <c:pt idx="13">
                  <c:v>11</c:v>
                </c:pt>
                <c:pt idx="14">
                  <c:v>11.4</c:v>
                </c:pt>
                <c:pt idx="15">
                  <c:v>11.8</c:v>
                </c:pt>
                <c:pt idx="16">
                  <c:v>12.1</c:v>
                </c:pt>
                <c:pt idx="17">
                  <c:v>12.8</c:v>
                </c:pt>
                <c:pt idx="18">
                  <c:v>13.4</c:v>
                </c:pt>
                <c:pt idx="19">
                  <c:v>13.9</c:v>
                </c:pt>
                <c:pt idx="20">
                  <c:v>14.2</c:v>
                </c:pt>
                <c:pt idx="21">
                  <c:v>16.399999999999999</c:v>
                </c:pt>
                <c:pt idx="22">
                  <c:v>18.5</c:v>
                </c:pt>
                <c:pt idx="23">
                  <c:v>18.7</c:v>
                </c:pt>
                <c:pt idx="24">
                  <c:v>18.899999999999999</c:v>
                </c:pt>
                <c:pt idx="25">
                  <c:v>20.2</c:v>
                </c:pt>
                <c:pt idx="26">
                  <c:v>20.7</c:v>
                </c:pt>
                <c:pt idx="27">
                  <c:v>20.7</c:v>
                </c:pt>
                <c:pt idx="28">
                  <c:v>20.8</c:v>
                </c:pt>
                <c:pt idx="29">
                  <c:v>21</c:v>
                </c:pt>
                <c:pt idx="30">
                  <c:v>22.1</c:v>
                </c:pt>
                <c:pt idx="31">
                  <c:v>22.200000000000003</c:v>
                </c:pt>
                <c:pt idx="32">
                  <c:v>22.3</c:v>
                </c:pt>
                <c:pt idx="33">
                  <c:v>22.700000000000003</c:v>
                </c:pt>
                <c:pt idx="34">
                  <c:v>22.8</c:v>
                </c:pt>
                <c:pt idx="35">
                  <c:v>25.3</c:v>
                </c:pt>
                <c:pt idx="36">
                  <c:v>25.6</c:v>
                </c:pt>
                <c:pt idx="37">
                  <c:v>30</c:v>
                </c:pt>
                <c:pt idx="38">
                  <c:v>30</c:v>
                </c:pt>
                <c:pt idx="39">
                  <c:v>30.3</c:v>
                </c:pt>
                <c:pt idx="40">
                  <c:v>30.6</c:v>
                </c:pt>
                <c:pt idx="41">
                  <c:v>31.8</c:v>
                </c:pt>
                <c:pt idx="42">
                  <c:v>32.400000000000006</c:v>
                </c:pt>
                <c:pt idx="43">
                  <c:v>33.1</c:v>
                </c:pt>
                <c:pt idx="44">
                  <c:v>33.5</c:v>
                </c:pt>
                <c:pt idx="45">
                  <c:v>33.900000000000006</c:v>
                </c:pt>
                <c:pt idx="46">
                  <c:v>34.200000000000003</c:v>
                </c:pt>
                <c:pt idx="47">
                  <c:v>34.900000000000006</c:v>
                </c:pt>
                <c:pt idx="48">
                  <c:v>35.5</c:v>
                </c:pt>
                <c:pt idx="49">
                  <c:v>36</c:v>
                </c:pt>
                <c:pt idx="50">
                  <c:v>36.299999999999997</c:v>
                </c:pt>
                <c:pt idx="51">
                  <c:v>38.5</c:v>
                </c:pt>
                <c:pt idx="52">
                  <c:v>40.6</c:v>
                </c:pt>
                <c:pt idx="53">
                  <c:v>40.799999999999997</c:v>
                </c:pt>
                <c:pt idx="54">
                  <c:v>41</c:v>
                </c:pt>
                <c:pt idx="55">
                  <c:v>42.3</c:v>
                </c:pt>
                <c:pt idx="56">
                  <c:v>42.8</c:v>
                </c:pt>
                <c:pt idx="57">
                  <c:v>42.8</c:v>
                </c:pt>
                <c:pt idx="58">
                  <c:v>42.900000000000006</c:v>
                </c:pt>
                <c:pt idx="59">
                  <c:v>43.1</c:v>
                </c:pt>
                <c:pt idx="60">
                  <c:v>44.2</c:v>
                </c:pt>
                <c:pt idx="61">
                  <c:v>44.300000000000004</c:v>
                </c:pt>
                <c:pt idx="62">
                  <c:v>44.400000000000006</c:v>
                </c:pt>
                <c:pt idx="63">
                  <c:v>44.800000000000004</c:v>
                </c:pt>
                <c:pt idx="64">
                  <c:v>44.900000000000006</c:v>
                </c:pt>
                <c:pt idx="65">
                  <c:v>47.400000000000006</c:v>
                </c:pt>
                <c:pt idx="66">
                  <c:v>47.7</c:v>
                </c:pt>
                <c:pt idx="67">
                  <c:v>52.1</c:v>
                </c:pt>
                <c:pt idx="68">
                  <c:v>52.1</c:v>
                </c:pt>
                <c:pt idx="69">
                  <c:v>52.400000000000006</c:v>
                </c:pt>
                <c:pt idx="70">
                  <c:v>52.7</c:v>
                </c:pt>
                <c:pt idx="71">
                  <c:v>53.900000000000006</c:v>
                </c:pt>
                <c:pt idx="72">
                  <c:v>54.500000000000007</c:v>
                </c:pt>
                <c:pt idx="73">
                  <c:v>55.2</c:v>
                </c:pt>
                <c:pt idx="74">
                  <c:v>55.6</c:v>
                </c:pt>
                <c:pt idx="75">
                  <c:v>56.000000000000007</c:v>
                </c:pt>
                <c:pt idx="76">
                  <c:v>56.300000000000004</c:v>
                </c:pt>
                <c:pt idx="77">
                  <c:v>57.000000000000007</c:v>
                </c:pt>
                <c:pt idx="78">
                  <c:v>57.6</c:v>
                </c:pt>
                <c:pt idx="79">
                  <c:v>58.1</c:v>
                </c:pt>
                <c:pt idx="80">
                  <c:v>58.4</c:v>
                </c:pt>
                <c:pt idx="81">
                  <c:v>60.6</c:v>
                </c:pt>
                <c:pt idx="82">
                  <c:v>62.7</c:v>
                </c:pt>
                <c:pt idx="83">
                  <c:v>62.9</c:v>
                </c:pt>
                <c:pt idx="84">
                  <c:v>63.1</c:v>
                </c:pt>
                <c:pt idx="85">
                  <c:v>64.400000000000006</c:v>
                </c:pt>
                <c:pt idx="86">
                  <c:v>64.900000000000006</c:v>
                </c:pt>
                <c:pt idx="87">
                  <c:v>64.900000000000006</c:v>
                </c:pt>
                <c:pt idx="88">
                  <c:v>65</c:v>
                </c:pt>
                <c:pt idx="89">
                  <c:v>65.2</c:v>
                </c:pt>
                <c:pt idx="90">
                  <c:v>66.300000000000011</c:v>
                </c:pt>
                <c:pt idx="91">
                  <c:v>66.400000000000006</c:v>
                </c:pt>
                <c:pt idx="92">
                  <c:v>66.5</c:v>
                </c:pt>
                <c:pt idx="93">
                  <c:v>66.900000000000006</c:v>
                </c:pt>
                <c:pt idx="94">
                  <c:v>67</c:v>
                </c:pt>
                <c:pt idx="95">
                  <c:v>69.5</c:v>
                </c:pt>
                <c:pt idx="96">
                  <c:v>69.800000000000011</c:v>
                </c:pt>
                <c:pt idx="97">
                  <c:v>74.2</c:v>
                </c:pt>
                <c:pt idx="98">
                  <c:v>74.2</c:v>
                </c:pt>
                <c:pt idx="99">
                  <c:v>74.5</c:v>
                </c:pt>
                <c:pt idx="100">
                  <c:v>74.800000000000011</c:v>
                </c:pt>
                <c:pt idx="101">
                  <c:v>76</c:v>
                </c:pt>
                <c:pt idx="102">
                  <c:v>76.600000000000009</c:v>
                </c:pt>
                <c:pt idx="103">
                  <c:v>77.300000000000011</c:v>
                </c:pt>
                <c:pt idx="104">
                  <c:v>77.7</c:v>
                </c:pt>
                <c:pt idx="105">
                  <c:v>78.100000000000009</c:v>
                </c:pt>
                <c:pt idx="106">
                  <c:v>78.400000000000006</c:v>
                </c:pt>
                <c:pt idx="107">
                  <c:v>79.100000000000009</c:v>
                </c:pt>
                <c:pt idx="108">
                  <c:v>79.7</c:v>
                </c:pt>
                <c:pt idx="109">
                  <c:v>80.2</c:v>
                </c:pt>
                <c:pt idx="110">
                  <c:v>80.5</c:v>
                </c:pt>
                <c:pt idx="111">
                  <c:v>82.7</c:v>
                </c:pt>
                <c:pt idx="112">
                  <c:v>84.800000000000011</c:v>
                </c:pt>
                <c:pt idx="113">
                  <c:v>85</c:v>
                </c:pt>
                <c:pt idx="114">
                  <c:v>85.2</c:v>
                </c:pt>
                <c:pt idx="115">
                  <c:v>86.5</c:v>
                </c:pt>
                <c:pt idx="116">
                  <c:v>87</c:v>
                </c:pt>
                <c:pt idx="117">
                  <c:v>87</c:v>
                </c:pt>
                <c:pt idx="118">
                  <c:v>87.1</c:v>
                </c:pt>
                <c:pt idx="119">
                  <c:v>87.300000000000011</c:v>
                </c:pt>
                <c:pt idx="120">
                  <c:v>88.4</c:v>
                </c:pt>
                <c:pt idx="121">
                  <c:v>88.5</c:v>
                </c:pt>
                <c:pt idx="122">
                  <c:v>88.6</c:v>
                </c:pt>
                <c:pt idx="123">
                  <c:v>89</c:v>
                </c:pt>
                <c:pt idx="124">
                  <c:v>89.1</c:v>
                </c:pt>
                <c:pt idx="125">
                  <c:v>91.6</c:v>
                </c:pt>
                <c:pt idx="126">
                  <c:v>91.9</c:v>
                </c:pt>
                <c:pt idx="127">
                  <c:v>96.300000000000011</c:v>
                </c:pt>
                <c:pt idx="128">
                  <c:v>96.300000000000011</c:v>
                </c:pt>
                <c:pt idx="129">
                  <c:v>96.6</c:v>
                </c:pt>
                <c:pt idx="130">
                  <c:v>96.9</c:v>
                </c:pt>
                <c:pt idx="131">
                  <c:v>98.1</c:v>
                </c:pt>
                <c:pt idx="132">
                  <c:v>98.700000000000017</c:v>
                </c:pt>
                <c:pt idx="133">
                  <c:v>99.4</c:v>
                </c:pt>
                <c:pt idx="134">
                  <c:v>99.800000000000011</c:v>
                </c:pt>
                <c:pt idx="135">
                  <c:v>100.20000000000002</c:v>
                </c:pt>
                <c:pt idx="136">
                  <c:v>100.5</c:v>
                </c:pt>
                <c:pt idx="137">
                  <c:v>101.20000000000002</c:v>
                </c:pt>
                <c:pt idx="138">
                  <c:v>101.80000000000001</c:v>
                </c:pt>
                <c:pt idx="139">
                  <c:v>102.30000000000001</c:v>
                </c:pt>
                <c:pt idx="140">
                  <c:v>102.6</c:v>
                </c:pt>
                <c:pt idx="141">
                  <c:v>104.80000000000001</c:v>
                </c:pt>
                <c:pt idx="142">
                  <c:v>106.9</c:v>
                </c:pt>
                <c:pt idx="143">
                  <c:v>107.1</c:v>
                </c:pt>
                <c:pt idx="144">
                  <c:v>107.30000000000001</c:v>
                </c:pt>
                <c:pt idx="145">
                  <c:v>108.6</c:v>
                </c:pt>
                <c:pt idx="146">
                  <c:v>109.1</c:v>
                </c:pt>
                <c:pt idx="147">
                  <c:v>109.1</c:v>
                </c:pt>
                <c:pt idx="148">
                  <c:v>109.19999999999999</c:v>
                </c:pt>
                <c:pt idx="149">
                  <c:v>109.4</c:v>
                </c:pt>
                <c:pt idx="150">
                  <c:v>110.5</c:v>
                </c:pt>
              </c:numCache>
            </c:numRef>
          </c:xVal>
          <c:yVal>
            <c:numRef>
              <c:f>MJ!$D$10:$D$161</c:f>
              <c:numCache>
                <c:formatCode>General</c:formatCode>
                <c:ptCount val="152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365</c:v>
                </c:pt>
                <c:pt idx="5">
                  <c:v>381</c:v>
                </c:pt>
                <c:pt idx="6">
                  <c:v>385</c:v>
                </c:pt>
                <c:pt idx="7">
                  <c:v>460</c:v>
                </c:pt>
                <c:pt idx="8">
                  <c:v>462</c:v>
                </c:pt>
                <c:pt idx="9">
                  <c:v>464</c:v>
                </c:pt>
                <c:pt idx="10">
                  <c:v>462</c:v>
                </c:pt>
                <c:pt idx="11">
                  <c:v>446</c:v>
                </c:pt>
                <c:pt idx="12">
                  <c:v>475</c:v>
                </c:pt>
                <c:pt idx="13">
                  <c:v>438</c:v>
                </c:pt>
                <c:pt idx="14">
                  <c:v>462</c:v>
                </c:pt>
                <c:pt idx="15">
                  <c:v>448</c:v>
                </c:pt>
                <c:pt idx="16">
                  <c:v>464</c:v>
                </c:pt>
                <c:pt idx="17">
                  <c:v>442</c:v>
                </c:pt>
                <c:pt idx="18">
                  <c:v>459</c:v>
                </c:pt>
                <c:pt idx="19">
                  <c:v>436</c:v>
                </c:pt>
                <c:pt idx="20">
                  <c:v>424</c:v>
                </c:pt>
                <c:pt idx="21">
                  <c:v>400</c:v>
                </c:pt>
                <c:pt idx="22">
                  <c:v>392</c:v>
                </c:pt>
                <c:pt idx="23">
                  <c:v>393</c:v>
                </c:pt>
                <c:pt idx="24">
                  <c:v>388</c:v>
                </c:pt>
                <c:pt idx="25">
                  <c:v>395</c:v>
                </c:pt>
                <c:pt idx="26">
                  <c:v>385</c:v>
                </c:pt>
                <c:pt idx="27">
                  <c:v>385</c:v>
                </c:pt>
                <c:pt idx="28">
                  <c:v>383</c:v>
                </c:pt>
                <c:pt idx="29">
                  <c:v>381</c:v>
                </c:pt>
                <c:pt idx="30">
                  <c:v>370</c:v>
                </c:pt>
                <c:pt idx="31">
                  <c:v>364</c:v>
                </c:pt>
                <c:pt idx="32">
                  <c:v>367</c:v>
                </c:pt>
                <c:pt idx="33">
                  <c:v>363</c:v>
                </c:pt>
                <c:pt idx="34">
                  <c:v>365</c:v>
                </c:pt>
                <c:pt idx="35">
                  <c:v>381</c:v>
                </c:pt>
                <c:pt idx="36">
                  <c:v>385</c:v>
                </c:pt>
                <c:pt idx="37">
                  <c:v>460</c:v>
                </c:pt>
                <c:pt idx="38">
                  <c:v>462</c:v>
                </c:pt>
                <c:pt idx="39">
                  <c:v>464</c:v>
                </c:pt>
                <c:pt idx="40">
                  <c:v>462</c:v>
                </c:pt>
                <c:pt idx="41">
                  <c:v>446</c:v>
                </c:pt>
                <c:pt idx="42">
                  <c:v>475</c:v>
                </c:pt>
                <c:pt idx="43">
                  <c:v>438</c:v>
                </c:pt>
                <c:pt idx="44">
                  <c:v>462</c:v>
                </c:pt>
                <c:pt idx="45">
                  <c:v>448</c:v>
                </c:pt>
                <c:pt idx="46">
                  <c:v>464</c:v>
                </c:pt>
                <c:pt idx="47">
                  <c:v>442</c:v>
                </c:pt>
                <c:pt idx="48">
                  <c:v>459</c:v>
                </c:pt>
                <c:pt idx="49">
                  <c:v>436</c:v>
                </c:pt>
                <c:pt idx="50">
                  <c:v>424</c:v>
                </c:pt>
                <c:pt idx="51">
                  <c:v>400</c:v>
                </c:pt>
                <c:pt idx="52">
                  <c:v>392</c:v>
                </c:pt>
                <c:pt idx="53">
                  <c:v>393</c:v>
                </c:pt>
                <c:pt idx="54">
                  <c:v>388</c:v>
                </c:pt>
                <c:pt idx="55">
                  <c:v>395</c:v>
                </c:pt>
                <c:pt idx="56">
                  <c:v>385</c:v>
                </c:pt>
                <c:pt idx="57">
                  <c:v>385</c:v>
                </c:pt>
                <c:pt idx="58">
                  <c:v>383</c:v>
                </c:pt>
                <c:pt idx="59">
                  <c:v>381</c:v>
                </c:pt>
                <c:pt idx="60">
                  <c:v>370</c:v>
                </c:pt>
                <c:pt idx="61">
                  <c:v>364</c:v>
                </c:pt>
                <c:pt idx="62">
                  <c:v>367</c:v>
                </c:pt>
                <c:pt idx="63">
                  <c:v>363</c:v>
                </c:pt>
                <c:pt idx="64">
                  <c:v>365</c:v>
                </c:pt>
                <c:pt idx="65">
                  <c:v>381</c:v>
                </c:pt>
                <c:pt idx="66">
                  <c:v>385</c:v>
                </c:pt>
                <c:pt idx="67">
                  <c:v>460</c:v>
                </c:pt>
                <c:pt idx="68">
                  <c:v>462</c:v>
                </c:pt>
                <c:pt idx="69">
                  <c:v>464</c:v>
                </c:pt>
                <c:pt idx="70">
                  <c:v>462</c:v>
                </c:pt>
                <c:pt idx="71">
                  <c:v>446</c:v>
                </c:pt>
                <c:pt idx="72">
                  <c:v>475</c:v>
                </c:pt>
                <c:pt idx="73">
                  <c:v>438</c:v>
                </c:pt>
                <c:pt idx="74">
                  <c:v>462</c:v>
                </c:pt>
                <c:pt idx="75">
                  <c:v>448</c:v>
                </c:pt>
                <c:pt idx="76">
                  <c:v>464</c:v>
                </c:pt>
                <c:pt idx="77">
                  <c:v>442</c:v>
                </c:pt>
                <c:pt idx="78">
                  <c:v>459</c:v>
                </c:pt>
                <c:pt idx="79">
                  <c:v>436</c:v>
                </c:pt>
                <c:pt idx="80">
                  <c:v>424</c:v>
                </c:pt>
                <c:pt idx="81">
                  <c:v>400</c:v>
                </c:pt>
                <c:pt idx="82">
                  <c:v>392</c:v>
                </c:pt>
                <c:pt idx="83">
                  <c:v>393</c:v>
                </c:pt>
                <c:pt idx="84">
                  <c:v>388</c:v>
                </c:pt>
                <c:pt idx="85">
                  <c:v>395</c:v>
                </c:pt>
                <c:pt idx="86">
                  <c:v>385</c:v>
                </c:pt>
                <c:pt idx="87">
                  <c:v>385</c:v>
                </c:pt>
                <c:pt idx="88">
                  <c:v>383</c:v>
                </c:pt>
                <c:pt idx="89">
                  <c:v>381</c:v>
                </c:pt>
                <c:pt idx="90">
                  <c:v>370</c:v>
                </c:pt>
                <c:pt idx="91">
                  <c:v>364</c:v>
                </c:pt>
                <c:pt idx="92">
                  <c:v>367</c:v>
                </c:pt>
                <c:pt idx="93">
                  <c:v>363</c:v>
                </c:pt>
                <c:pt idx="94">
                  <c:v>365</c:v>
                </c:pt>
                <c:pt idx="95">
                  <c:v>381</c:v>
                </c:pt>
                <c:pt idx="96">
                  <c:v>385</c:v>
                </c:pt>
                <c:pt idx="97">
                  <c:v>460</c:v>
                </c:pt>
                <c:pt idx="98">
                  <c:v>462</c:v>
                </c:pt>
                <c:pt idx="99">
                  <c:v>464</c:v>
                </c:pt>
                <c:pt idx="100">
                  <c:v>462</c:v>
                </c:pt>
                <c:pt idx="101">
                  <c:v>446</c:v>
                </c:pt>
                <c:pt idx="102">
                  <c:v>475</c:v>
                </c:pt>
                <c:pt idx="103">
                  <c:v>438</c:v>
                </c:pt>
                <c:pt idx="104">
                  <c:v>462</c:v>
                </c:pt>
                <c:pt idx="105">
                  <c:v>448</c:v>
                </c:pt>
                <c:pt idx="106">
                  <c:v>464</c:v>
                </c:pt>
                <c:pt idx="107">
                  <c:v>442</c:v>
                </c:pt>
                <c:pt idx="108">
                  <c:v>459</c:v>
                </c:pt>
                <c:pt idx="109">
                  <c:v>436</c:v>
                </c:pt>
                <c:pt idx="110">
                  <c:v>424</c:v>
                </c:pt>
                <c:pt idx="111">
                  <c:v>400</c:v>
                </c:pt>
                <c:pt idx="112">
                  <c:v>392</c:v>
                </c:pt>
                <c:pt idx="113">
                  <c:v>393</c:v>
                </c:pt>
                <c:pt idx="114">
                  <c:v>388</c:v>
                </c:pt>
                <c:pt idx="115">
                  <c:v>395</c:v>
                </c:pt>
                <c:pt idx="116">
                  <c:v>385</c:v>
                </c:pt>
                <c:pt idx="117">
                  <c:v>385</c:v>
                </c:pt>
                <c:pt idx="118">
                  <c:v>383</c:v>
                </c:pt>
                <c:pt idx="119">
                  <c:v>381</c:v>
                </c:pt>
                <c:pt idx="120">
                  <c:v>370</c:v>
                </c:pt>
                <c:pt idx="121">
                  <c:v>364</c:v>
                </c:pt>
                <c:pt idx="122">
                  <c:v>367</c:v>
                </c:pt>
                <c:pt idx="123">
                  <c:v>363</c:v>
                </c:pt>
                <c:pt idx="124">
                  <c:v>365</c:v>
                </c:pt>
                <c:pt idx="125">
                  <c:v>381</c:v>
                </c:pt>
                <c:pt idx="126">
                  <c:v>385</c:v>
                </c:pt>
                <c:pt idx="127">
                  <c:v>460</c:v>
                </c:pt>
                <c:pt idx="128">
                  <c:v>462</c:v>
                </c:pt>
                <c:pt idx="129">
                  <c:v>464</c:v>
                </c:pt>
                <c:pt idx="130">
                  <c:v>462</c:v>
                </c:pt>
                <c:pt idx="131">
                  <c:v>446</c:v>
                </c:pt>
                <c:pt idx="132">
                  <c:v>475</c:v>
                </c:pt>
                <c:pt idx="133">
                  <c:v>438</c:v>
                </c:pt>
                <c:pt idx="134">
                  <c:v>462</c:v>
                </c:pt>
                <c:pt idx="135">
                  <c:v>448</c:v>
                </c:pt>
                <c:pt idx="136">
                  <c:v>464</c:v>
                </c:pt>
                <c:pt idx="137">
                  <c:v>442</c:v>
                </c:pt>
                <c:pt idx="138">
                  <c:v>459</c:v>
                </c:pt>
                <c:pt idx="139">
                  <c:v>436</c:v>
                </c:pt>
                <c:pt idx="140">
                  <c:v>424</c:v>
                </c:pt>
                <c:pt idx="141">
                  <c:v>400</c:v>
                </c:pt>
                <c:pt idx="142">
                  <c:v>392</c:v>
                </c:pt>
                <c:pt idx="143">
                  <c:v>393</c:v>
                </c:pt>
                <c:pt idx="144">
                  <c:v>388</c:v>
                </c:pt>
                <c:pt idx="145">
                  <c:v>395</c:v>
                </c:pt>
                <c:pt idx="146">
                  <c:v>385</c:v>
                </c:pt>
                <c:pt idx="147">
                  <c:v>385</c:v>
                </c:pt>
                <c:pt idx="148">
                  <c:v>383</c:v>
                </c:pt>
                <c:pt idx="149">
                  <c:v>381</c:v>
                </c:pt>
                <c:pt idx="150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C2-4B4C-B7F6-ABD024FF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5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7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190123</xdr:colOff>
      <xdr:row>302</xdr:row>
      <xdr:rowOff>27160</xdr:rowOff>
    </xdr:from>
    <xdr:to>
      <xdr:col>5</xdr:col>
      <xdr:colOff>244444</xdr:colOff>
      <xdr:row>302</xdr:row>
      <xdr:rowOff>144855</xdr:rowOff>
    </xdr:to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rot="-5400000">
          <a:off x="4968561" y="4940410"/>
          <a:ext cx="117695" cy="54321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135802</xdr:colOff>
      <xdr:row>303</xdr:row>
      <xdr:rowOff>36214</xdr:rowOff>
    </xdr:from>
    <xdr:to>
      <xdr:col>5</xdr:col>
      <xdr:colOff>271604</xdr:colOff>
      <xdr:row>303</xdr:row>
      <xdr:rowOff>153909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945927" y="5108277"/>
          <a:ext cx="135802" cy="11769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135802</xdr:colOff>
      <xdr:row>307</xdr:row>
      <xdr:rowOff>18107</xdr:rowOff>
    </xdr:from>
    <xdr:to>
      <xdr:col>5</xdr:col>
      <xdr:colOff>289711</xdr:colOff>
      <xdr:row>307</xdr:row>
      <xdr:rowOff>153909</xdr:rowOff>
    </xdr:to>
    <xdr:grpSp>
      <xdr:nvGrpSpPr>
        <xdr:cNvPr id="6" name="Group 763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4612552" y="58149182"/>
          <a:ext cx="153909" cy="135802"/>
          <a:chOff x="974" y="1105"/>
          <a:chExt cx="84" cy="84"/>
        </a:xfrm>
      </xdr:grpSpPr>
      <xdr:sp macro="" textlink="">
        <xdr:nvSpPr>
          <xdr:cNvPr id="7" name="AutoShape 8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Line 764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162962</xdr:colOff>
      <xdr:row>306</xdr:row>
      <xdr:rowOff>9053</xdr:rowOff>
    </xdr:from>
    <xdr:to>
      <xdr:col>5</xdr:col>
      <xdr:colOff>262550</xdr:colOff>
      <xdr:row>306</xdr:row>
      <xdr:rowOff>181069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 rot="-5400000">
          <a:off x="4936873" y="5688830"/>
          <a:ext cx="172016" cy="99588"/>
        </a:xfrm>
        <a:prstGeom prst="rightArrow">
          <a:avLst>
            <a:gd name="adj1" fmla="val 50000"/>
            <a:gd name="adj2" fmla="val 53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117695</xdr:colOff>
      <xdr:row>304</xdr:row>
      <xdr:rowOff>36214</xdr:rowOff>
    </xdr:from>
    <xdr:to>
      <xdr:col>5</xdr:col>
      <xdr:colOff>371192</xdr:colOff>
      <xdr:row>304</xdr:row>
      <xdr:rowOff>144855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927820" y="5298777"/>
          <a:ext cx="253497" cy="108641"/>
        </a:xfrm>
        <a:prstGeom prst="rightArrow">
          <a:avLst>
            <a:gd name="adj1" fmla="val 50000"/>
            <a:gd name="adj2" fmla="val 720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108642</xdr:colOff>
      <xdr:row>305</xdr:row>
      <xdr:rowOff>36214</xdr:rowOff>
    </xdr:from>
    <xdr:to>
      <xdr:col>5</xdr:col>
      <xdr:colOff>362139</xdr:colOff>
      <xdr:row>305</xdr:row>
      <xdr:rowOff>144855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 flipH="1">
          <a:off x="4918767" y="5489277"/>
          <a:ext cx="253497" cy="108641"/>
        </a:xfrm>
        <a:prstGeom prst="rightArrow">
          <a:avLst>
            <a:gd name="adj1" fmla="val 50000"/>
            <a:gd name="adj2" fmla="val 72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ACE9D94-7CB1-407E-964B-B3BA57328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3840"/>
          <a:ext cx="1444211" cy="99441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291</xdr:row>
      <xdr:rowOff>0</xdr:rowOff>
    </xdr:from>
    <xdr:to>
      <xdr:col>5</xdr:col>
      <xdr:colOff>213360</xdr:colOff>
      <xdr:row>291</xdr:row>
      <xdr:rowOff>0</xdr:rowOff>
    </xdr:to>
    <xdr:sp macro="" textlink="">
      <xdr:nvSpPr>
        <xdr:cNvPr id="125" name="AutoShape 121">
          <a:extLst>
            <a:ext uri="{FF2B5EF4-FFF2-40B4-BE49-F238E27FC236}">
              <a16:creationId xmlns:a16="http://schemas.microsoft.com/office/drawing/2014/main" id="{28D85448-02E5-4FF6-BFAB-EF4CB6405B94}"/>
            </a:ext>
          </a:extLst>
        </xdr:cNvPr>
        <xdr:cNvSpPr>
          <a:spLocks noChangeArrowheads="1"/>
        </xdr:cNvSpPr>
      </xdr:nvSpPr>
      <xdr:spPr bwMode="auto">
        <a:xfrm>
          <a:off x="4495800" y="294513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291</xdr:row>
      <xdr:rowOff>0</xdr:rowOff>
    </xdr:from>
    <xdr:to>
      <xdr:col>5</xdr:col>
      <xdr:colOff>213360</xdr:colOff>
      <xdr:row>291</xdr:row>
      <xdr:rowOff>0</xdr:rowOff>
    </xdr:to>
    <xdr:sp macro="" textlink="">
      <xdr:nvSpPr>
        <xdr:cNvPr id="126" name="AutoShape 122">
          <a:extLst>
            <a:ext uri="{FF2B5EF4-FFF2-40B4-BE49-F238E27FC236}">
              <a16:creationId xmlns:a16="http://schemas.microsoft.com/office/drawing/2014/main" id="{06B35E92-AB17-454C-BE49-2E5A332A8DE2}"/>
            </a:ext>
          </a:extLst>
        </xdr:cNvPr>
        <xdr:cNvSpPr>
          <a:spLocks noChangeArrowheads="1"/>
        </xdr:cNvSpPr>
      </xdr:nvSpPr>
      <xdr:spPr bwMode="auto">
        <a:xfrm>
          <a:off x="4495800" y="294513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291</xdr:row>
      <xdr:rowOff>9053</xdr:rowOff>
    </xdr:from>
    <xdr:ext cx="190123" cy="172016"/>
    <xdr:pic>
      <xdr:nvPicPr>
        <xdr:cNvPr id="173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47C5FFBA-1761-4785-A4FC-ACCAC339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81625" y="4192433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39370</xdr:colOff>
      <xdr:row>310</xdr:row>
      <xdr:rowOff>26670</xdr:rowOff>
    </xdr:from>
    <xdr:to>
      <xdr:col>9</xdr:col>
      <xdr:colOff>377508</xdr:colOff>
      <xdr:row>327</xdr:row>
      <xdr:rowOff>27305</xdr:rowOff>
    </xdr:to>
    <xdr:graphicFrame macro="">
      <xdr:nvGraphicFramePr>
        <xdr:cNvPr id="174" name="Diagramm 218">
          <a:extLst>
            <a:ext uri="{FF2B5EF4-FFF2-40B4-BE49-F238E27FC236}">
              <a16:creationId xmlns:a16="http://schemas.microsoft.com/office/drawing/2014/main" id="{113AF39F-237F-4668-9DF9-492C87363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2837815</xdr:colOff>
      <xdr:row>18</xdr:row>
      <xdr:rowOff>34290</xdr:rowOff>
    </xdr:from>
    <xdr:to>
      <xdr:col>4</xdr:col>
      <xdr:colOff>2982595</xdr:colOff>
      <xdr:row>18</xdr:row>
      <xdr:rowOff>173355</xdr:rowOff>
    </xdr:to>
    <xdr:grpSp>
      <xdr:nvGrpSpPr>
        <xdr:cNvPr id="26" name="Group 3003">
          <a:extLst>
            <a:ext uri="{FF2B5EF4-FFF2-40B4-BE49-F238E27FC236}">
              <a16:creationId xmlns:a16="http://schemas.microsoft.com/office/drawing/2014/main" id="{14B7157D-C20D-4734-B9FE-637D5DED727D}"/>
            </a:ext>
          </a:extLst>
        </xdr:cNvPr>
        <xdr:cNvGrpSpPr>
          <a:grpSpLocks/>
        </xdr:cNvGrpSpPr>
      </xdr:nvGrpSpPr>
      <xdr:grpSpPr bwMode="auto">
        <a:xfrm>
          <a:off x="4266565" y="3463290"/>
          <a:ext cx="144780" cy="139065"/>
          <a:chOff x="974" y="1105"/>
          <a:chExt cx="84" cy="84"/>
        </a:xfrm>
      </xdr:grpSpPr>
      <xdr:sp macro="" textlink="">
        <xdr:nvSpPr>
          <xdr:cNvPr id="27" name="AutoShape 8">
            <a:extLst>
              <a:ext uri="{FF2B5EF4-FFF2-40B4-BE49-F238E27FC236}">
                <a16:creationId xmlns:a16="http://schemas.microsoft.com/office/drawing/2014/main" id="{4A937CD3-FDFF-62A7-41E1-56A15DC775D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" name="Line 3005">
            <a:extLst>
              <a:ext uri="{FF2B5EF4-FFF2-40B4-BE49-F238E27FC236}">
                <a16:creationId xmlns:a16="http://schemas.microsoft.com/office/drawing/2014/main" id="{C89F3693-0CC9-DFE3-BC0E-5765ADA3627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E1570FA5-7D3E-4433-AC96-6A0F8CC56E4E}"/>
            </a:ext>
          </a:extLst>
        </xdr:cNvPr>
        <xdr:cNvSpPr>
          <a:spLocks noChangeArrowheads="1"/>
        </xdr:cNvSpPr>
      </xdr:nvSpPr>
      <xdr:spPr bwMode="auto">
        <a:xfrm>
          <a:off x="4749800" y="1962150"/>
          <a:ext cx="215900" cy="8890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67" name="AutoShape 33">
          <a:extLst>
            <a:ext uri="{FF2B5EF4-FFF2-40B4-BE49-F238E27FC236}">
              <a16:creationId xmlns:a16="http://schemas.microsoft.com/office/drawing/2014/main" id="{879CCEDA-9A47-45BD-86CB-B7C428AD939A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</xdr:row>
      <xdr:rowOff>57150</xdr:rowOff>
    </xdr:from>
    <xdr:to>
      <xdr:col>5</xdr:col>
      <xdr:colOff>323850</xdr:colOff>
      <xdr:row>19</xdr:row>
      <xdr:rowOff>146050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F4211944-A088-49B4-B78A-BB778B3F8CC4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</xdr:row>
      <xdr:rowOff>19050</xdr:rowOff>
    </xdr:from>
    <xdr:to>
      <xdr:col>5</xdr:col>
      <xdr:colOff>238125</xdr:colOff>
      <xdr:row>12</xdr:row>
      <xdr:rowOff>171450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678C5580-9E42-420C-8CF9-7D46C422A43F}"/>
            </a:ext>
          </a:extLst>
        </xdr:cNvPr>
        <xdr:cNvSpPr>
          <a:spLocks noChangeArrowheads="1"/>
        </xdr:cNvSpPr>
      </xdr:nvSpPr>
      <xdr:spPr bwMode="auto">
        <a:xfrm rot="-5400000">
          <a:off x="4761865" y="6334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</xdr:row>
      <xdr:rowOff>38100</xdr:rowOff>
    </xdr:from>
    <xdr:to>
      <xdr:col>5</xdr:col>
      <xdr:colOff>219075</xdr:colOff>
      <xdr:row>15</xdr:row>
      <xdr:rowOff>171450</xdr:rowOff>
    </xdr:to>
    <xdr:sp macro="" textlink="">
      <xdr:nvSpPr>
        <xdr:cNvPr id="81" name="AutoShape 29">
          <a:extLst>
            <a:ext uri="{FF2B5EF4-FFF2-40B4-BE49-F238E27FC236}">
              <a16:creationId xmlns:a16="http://schemas.microsoft.com/office/drawing/2014/main" id="{243EBAB1-F4FD-4541-AC94-93C115574D8F}"/>
            </a:ext>
          </a:extLst>
        </xdr:cNvPr>
        <xdr:cNvSpPr>
          <a:spLocks noChangeArrowheads="1"/>
        </xdr:cNvSpPr>
      </xdr:nvSpPr>
      <xdr:spPr bwMode="auto">
        <a:xfrm rot="-5400000">
          <a:off x="4769485" y="407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17</xdr:row>
      <xdr:rowOff>38100</xdr:rowOff>
    </xdr:from>
    <xdr:to>
      <xdr:col>5</xdr:col>
      <xdr:colOff>219075</xdr:colOff>
      <xdr:row>17</xdr:row>
      <xdr:rowOff>171450</xdr:rowOff>
    </xdr:to>
    <xdr:sp macro="" textlink="">
      <xdr:nvSpPr>
        <xdr:cNvPr id="82" name="AutoShape 29">
          <a:extLst>
            <a:ext uri="{FF2B5EF4-FFF2-40B4-BE49-F238E27FC236}">
              <a16:creationId xmlns:a16="http://schemas.microsoft.com/office/drawing/2014/main" id="{1F780C6F-C12A-44DB-AD73-FAE11BE6A1F6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18</xdr:row>
      <xdr:rowOff>57150</xdr:rowOff>
    </xdr:from>
    <xdr:to>
      <xdr:col>5</xdr:col>
      <xdr:colOff>295275</xdr:colOff>
      <xdr:row>18</xdr:row>
      <xdr:rowOff>142875</xdr:rowOff>
    </xdr:to>
    <xdr:sp macro="" textlink="">
      <xdr:nvSpPr>
        <xdr:cNvPr id="83" name="AutoShape 33">
          <a:extLst>
            <a:ext uri="{FF2B5EF4-FFF2-40B4-BE49-F238E27FC236}">
              <a16:creationId xmlns:a16="http://schemas.microsoft.com/office/drawing/2014/main" id="{C0DD0D5B-730C-459F-B748-80A8EB47684B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33</xdr:row>
      <xdr:rowOff>57150</xdr:rowOff>
    </xdr:from>
    <xdr:to>
      <xdr:col>5</xdr:col>
      <xdr:colOff>323850</xdr:colOff>
      <xdr:row>33</xdr:row>
      <xdr:rowOff>146050</xdr:rowOff>
    </xdr:to>
    <xdr:sp macro="" textlink="">
      <xdr:nvSpPr>
        <xdr:cNvPr id="90" name="AutoShape 33">
          <a:extLst>
            <a:ext uri="{FF2B5EF4-FFF2-40B4-BE49-F238E27FC236}">
              <a16:creationId xmlns:a16="http://schemas.microsoft.com/office/drawing/2014/main" id="{41B4DFFB-2465-426D-A1CE-B90F0B58097A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32</xdr:row>
      <xdr:rowOff>57150</xdr:rowOff>
    </xdr:from>
    <xdr:to>
      <xdr:col>5</xdr:col>
      <xdr:colOff>295275</xdr:colOff>
      <xdr:row>32</xdr:row>
      <xdr:rowOff>142875</xdr:rowOff>
    </xdr:to>
    <xdr:sp macro="" textlink="">
      <xdr:nvSpPr>
        <xdr:cNvPr id="91" name="AutoShape 33">
          <a:extLst>
            <a:ext uri="{FF2B5EF4-FFF2-40B4-BE49-F238E27FC236}">
              <a16:creationId xmlns:a16="http://schemas.microsoft.com/office/drawing/2014/main" id="{6E81118A-7FCD-4912-833C-DB48A398EB5E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</xdr:row>
      <xdr:rowOff>57150</xdr:rowOff>
    </xdr:from>
    <xdr:to>
      <xdr:col>5</xdr:col>
      <xdr:colOff>323850</xdr:colOff>
      <xdr:row>28</xdr:row>
      <xdr:rowOff>146050</xdr:rowOff>
    </xdr:to>
    <xdr:sp macro="" textlink="">
      <xdr:nvSpPr>
        <xdr:cNvPr id="93" name="AutoShape 33">
          <a:extLst>
            <a:ext uri="{FF2B5EF4-FFF2-40B4-BE49-F238E27FC236}">
              <a16:creationId xmlns:a16="http://schemas.microsoft.com/office/drawing/2014/main" id="{D6502ECF-002A-4532-B6C3-2A887E4FD807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30</xdr:row>
      <xdr:rowOff>57150</xdr:rowOff>
    </xdr:from>
    <xdr:to>
      <xdr:col>5</xdr:col>
      <xdr:colOff>295275</xdr:colOff>
      <xdr:row>30</xdr:row>
      <xdr:rowOff>142875</xdr:rowOff>
    </xdr:to>
    <xdr:sp macro="" textlink="">
      <xdr:nvSpPr>
        <xdr:cNvPr id="94" name="AutoShape 33">
          <a:extLst>
            <a:ext uri="{FF2B5EF4-FFF2-40B4-BE49-F238E27FC236}">
              <a16:creationId xmlns:a16="http://schemas.microsoft.com/office/drawing/2014/main" id="{AB46DF3C-8727-4B44-8655-F9518B7C1F8B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34</xdr:row>
      <xdr:rowOff>57150</xdr:rowOff>
    </xdr:from>
    <xdr:to>
      <xdr:col>5</xdr:col>
      <xdr:colOff>291465</xdr:colOff>
      <xdr:row>34</xdr:row>
      <xdr:rowOff>139065</xdr:rowOff>
    </xdr:to>
    <xdr:sp macro="" textlink="">
      <xdr:nvSpPr>
        <xdr:cNvPr id="99" name="AutoShape 33">
          <a:extLst>
            <a:ext uri="{FF2B5EF4-FFF2-40B4-BE49-F238E27FC236}">
              <a16:creationId xmlns:a16="http://schemas.microsoft.com/office/drawing/2014/main" id="{928B1A32-F52C-40BB-9FDD-A143E1650A59}"/>
            </a:ext>
          </a:extLst>
        </xdr:cNvPr>
        <xdr:cNvSpPr>
          <a:spLocks noChangeArrowheads="1"/>
        </xdr:cNvSpPr>
      </xdr:nvSpPr>
      <xdr:spPr bwMode="auto">
        <a:xfrm rot="13488448">
          <a:off x="4733290" y="5200650"/>
          <a:ext cx="20002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35</xdr:row>
      <xdr:rowOff>19050</xdr:rowOff>
    </xdr:from>
    <xdr:to>
      <xdr:col>5</xdr:col>
      <xdr:colOff>238125</xdr:colOff>
      <xdr:row>35</xdr:row>
      <xdr:rowOff>171450</xdr:rowOff>
    </xdr:to>
    <xdr:sp macro="" textlink="">
      <xdr:nvSpPr>
        <xdr:cNvPr id="100" name="AutoShape 33">
          <a:extLst>
            <a:ext uri="{FF2B5EF4-FFF2-40B4-BE49-F238E27FC236}">
              <a16:creationId xmlns:a16="http://schemas.microsoft.com/office/drawing/2014/main" id="{0FA36279-1516-46CC-A1D4-E16F8B10D893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37</xdr:row>
      <xdr:rowOff>57150</xdr:rowOff>
    </xdr:from>
    <xdr:to>
      <xdr:col>5</xdr:col>
      <xdr:colOff>323850</xdr:colOff>
      <xdr:row>37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EACFD97F-1B06-4AC5-ABA1-B4DCCDFD8575}"/>
            </a:ext>
          </a:extLst>
        </xdr:cNvPr>
        <xdr:cNvSpPr>
          <a:spLocks noChangeArrowheads="1"/>
        </xdr:cNvSpPr>
      </xdr:nvSpPr>
      <xdr:spPr bwMode="auto">
        <a:xfrm>
          <a:off x="4747895" y="6530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48</xdr:row>
      <xdr:rowOff>34290</xdr:rowOff>
    </xdr:from>
    <xdr:to>
      <xdr:col>4</xdr:col>
      <xdr:colOff>2984500</xdr:colOff>
      <xdr:row>48</xdr:row>
      <xdr:rowOff>169545</xdr:rowOff>
    </xdr:to>
    <xdr:grpSp>
      <xdr:nvGrpSpPr>
        <xdr:cNvPr id="104" name="Group 3003">
          <a:extLst>
            <a:ext uri="{FF2B5EF4-FFF2-40B4-BE49-F238E27FC236}">
              <a16:creationId xmlns:a16="http://schemas.microsoft.com/office/drawing/2014/main" id="{6C2E91EA-00C5-4856-97F4-946C590F467A}"/>
            </a:ext>
          </a:extLst>
        </xdr:cNvPr>
        <xdr:cNvGrpSpPr>
          <a:grpSpLocks/>
        </xdr:cNvGrpSpPr>
      </xdr:nvGrpSpPr>
      <xdr:grpSpPr bwMode="auto">
        <a:xfrm>
          <a:off x="4270375" y="9178290"/>
          <a:ext cx="142875" cy="135255"/>
          <a:chOff x="974" y="1105"/>
          <a:chExt cx="84" cy="84"/>
        </a:xfrm>
      </xdr:grpSpPr>
      <xdr:sp macro="" textlink="">
        <xdr:nvSpPr>
          <xdr:cNvPr id="105" name="AutoShape 8">
            <a:extLst>
              <a:ext uri="{FF2B5EF4-FFF2-40B4-BE49-F238E27FC236}">
                <a16:creationId xmlns:a16="http://schemas.microsoft.com/office/drawing/2014/main" id="{7591A0F5-79C7-FC9F-9908-326C2515FDBD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" name="Line 3005">
            <a:extLst>
              <a:ext uri="{FF2B5EF4-FFF2-40B4-BE49-F238E27FC236}">
                <a16:creationId xmlns:a16="http://schemas.microsoft.com/office/drawing/2014/main" id="{7143F822-FF61-19C3-7322-2D0715158FB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40</xdr:row>
      <xdr:rowOff>57150</xdr:rowOff>
    </xdr:from>
    <xdr:to>
      <xdr:col>5</xdr:col>
      <xdr:colOff>323850</xdr:colOff>
      <xdr:row>40</xdr:row>
      <xdr:rowOff>146050</xdr:rowOff>
    </xdr:to>
    <xdr:sp macro="" textlink="">
      <xdr:nvSpPr>
        <xdr:cNvPr id="107" name="AutoShape 33">
          <a:extLst>
            <a:ext uri="{FF2B5EF4-FFF2-40B4-BE49-F238E27FC236}">
              <a16:creationId xmlns:a16="http://schemas.microsoft.com/office/drawing/2014/main" id="{4EBAD47D-9F44-4BD8-8278-DE51A6FEDE37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41</xdr:row>
      <xdr:rowOff>57150</xdr:rowOff>
    </xdr:from>
    <xdr:to>
      <xdr:col>5</xdr:col>
      <xdr:colOff>295275</xdr:colOff>
      <xdr:row>41</xdr:row>
      <xdr:rowOff>142875</xdr:rowOff>
    </xdr:to>
    <xdr:sp macro="" textlink="">
      <xdr:nvSpPr>
        <xdr:cNvPr id="108" name="AutoShape 33">
          <a:extLst>
            <a:ext uri="{FF2B5EF4-FFF2-40B4-BE49-F238E27FC236}">
              <a16:creationId xmlns:a16="http://schemas.microsoft.com/office/drawing/2014/main" id="{EED3CE69-A3DE-48EE-93E1-A2CA91DE700A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49</xdr:row>
      <xdr:rowOff>57150</xdr:rowOff>
    </xdr:from>
    <xdr:to>
      <xdr:col>5</xdr:col>
      <xdr:colOff>323850</xdr:colOff>
      <xdr:row>49</xdr:row>
      <xdr:rowOff>146050</xdr:rowOff>
    </xdr:to>
    <xdr:sp macro="" textlink="">
      <xdr:nvSpPr>
        <xdr:cNvPr id="109" name="AutoShape 33">
          <a:extLst>
            <a:ext uri="{FF2B5EF4-FFF2-40B4-BE49-F238E27FC236}">
              <a16:creationId xmlns:a16="http://schemas.microsoft.com/office/drawing/2014/main" id="{E4B7E0F4-9105-481C-9C60-8F57279AEF28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42</xdr:row>
      <xdr:rowOff>19050</xdr:rowOff>
    </xdr:from>
    <xdr:to>
      <xdr:col>5</xdr:col>
      <xdr:colOff>238125</xdr:colOff>
      <xdr:row>42</xdr:row>
      <xdr:rowOff>171450</xdr:rowOff>
    </xdr:to>
    <xdr:sp macro="" textlink="">
      <xdr:nvSpPr>
        <xdr:cNvPr id="110" name="AutoShape 33">
          <a:extLst>
            <a:ext uri="{FF2B5EF4-FFF2-40B4-BE49-F238E27FC236}">
              <a16:creationId xmlns:a16="http://schemas.microsoft.com/office/drawing/2014/main" id="{53AC00FB-A543-4805-BAEA-7E902E0B5F2F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45</xdr:row>
      <xdr:rowOff>38100</xdr:rowOff>
    </xdr:from>
    <xdr:to>
      <xdr:col>5</xdr:col>
      <xdr:colOff>219075</xdr:colOff>
      <xdr:row>45</xdr:row>
      <xdr:rowOff>171450</xdr:rowOff>
    </xdr:to>
    <xdr:sp macro="" textlink="">
      <xdr:nvSpPr>
        <xdr:cNvPr id="111" name="AutoShape 29">
          <a:extLst>
            <a:ext uri="{FF2B5EF4-FFF2-40B4-BE49-F238E27FC236}">
              <a16:creationId xmlns:a16="http://schemas.microsoft.com/office/drawing/2014/main" id="{E566A8F4-D28E-431F-AE29-3AD6EE2AF452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47</xdr:row>
      <xdr:rowOff>38100</xdr:rowOff>
    </xdr:from>
    <xdr:to>
      <xdr:col>5</xdr:col>
      <xdr:colOff>219075</xdr:colOff>
      <xdr:row>47</xdr:row>
      <xdr:rowOff>171450</xdr:rowOff>
    </xdr:to>
    <xdr:sp macro="" textlink="">
      <xdr:nvSpPr>
        <xdr:cNvPr id="112" name="AutoShape 29">
          <a:extLst>
            <a:ext uri="{FF2B5EF4-FFF2-40B4-BE49-F238E27FC236}">
              <a16:creationId xmlns:a16="http://schemas.microsoft.com/office/drawing/2014/main" id="{0613D9D8-5DC2-4F41-AB53-D881764A89E7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48</xdr:row>
      <xdr:rowOff>57150</xdr:rowOff>
    </xdr:from>
    <xdr:to>
      <xdr:col>5</xdr:col>
      <xdr:colOff>295275</xdr:colOff>
      <xdr:row>48</xdr:row>
      <xdr:rowOff>142875</xdr:rowOff>
    </xdr:to>
    <xdr:sp macro="" textlink="">
      <xdr:nvSpPr>
        <xdr:cNvPr id="113" name="AutoShape 33">
          <a:extLst>
            <a:ext uri="{FF2B5EF4-FFF2-40B4-BE49-F238E27FC236}">
              <a16:creationId xmlns:a16="http://schemas.microsoft.com/office/drawing/2014/main" id="{1D7773F0-408C-48B3-BDB4-D58BEC95A15A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63</xdr:row>
      <xdr:rowOff>57150</xdr:rowOff>
    </xdr:from>
    <xdr:to>
      <xdr:col>5</xdr:col>
      <xdr:colOff>323850</xdr:colOff>
      <xdr:row>63</xdr:row>
      <xdr:rowOff>146050</xdr:rowOff>
    </xdr:to>
    <xdr:sp macro="" textlink="">
      <xdr:nvSpPr>
        <xdr:cNvPr id="114" name="AutoShape 33">
          <a:extLst>
            <a:ext uri="{FF2B5EF4-FFF2-40B4-BE49-F238E27FC236}">
              <a16:creationId xmlns:a16="http://schemas.microsoft.com/office/drawing/2014/main" id="{0248DA5F-C517-4A11-B1A9-56909B89808A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62</xdr:row>
      <xdr:rowOff>57150</xdr:rowOff>
    </xdr:from>
    <xdr:to>
      <xdr:col>5</xdr:col>
      <xdr:colOff>295275</xdr:colOff>
      <xdr:row>62</xdr:row>
      <xdr:rowOff>142875</xdr:rowOff>
    </xdr:to>
    <xdr:sp macro="" textlink="">
      <xdr:nvSpPr>
        <xdr:cNvPr id="115" name="AutoShape 33">
          <a:extLst>
            <a:ext uri="{FF2B5EF4-FFF2-40B4-BE49-F238E27FC236}">
              <a16:creationId xmlns:a16="http://schemas.microsoft.com/office/drawing/2014/main" id="{BAC865AE-DE78-4BD8-9C92-B91389B1CAC0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58</xdr:row>
      <xdr:rowOff>57150</xdr:rowOff>
    </xdr:from>
    <xdr:to>
      <xdr:col>5</xdr:col>
      <xdr:colOff>323850</xdr:colOff>
      <xdr:row>58</xdr:row>
      <xdr:rowOff>146050</xdr:rowOff>
    </xdr:to>
    <xdr:sp macro="" textlink="">
      <xdr:nvSpPr>
        <xdr:cNvPr id="116" name="AutoShape 33">
          <a:extLst>
            <a:ext uri="{FF2B5EF4-FFF2-40B4-BE49-F238E27FC236}">
              <a16:creationId xmlns:a16="http://schemas.microsoft.com/office/drawing/2014/main" id="{57E556C9-A7BB-4FBF-B550-09A00B83C679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60</xdr:row>
      <xdr:rowOff>57150</xdr:rowOff>
    </xdr:from>
    <xdr:to>
      <xdr:col>5</xdr:col>
      <xdr:colOff>295275</xdr:colOff>
      <xdr:row>60</xdr:row>
      <xdr:rowOff>142875</xdr:rowOff>
    </xdr:to>
    <xdr:sp macro="" textlink="">
      <xdr:nvSpPr>
        <xdr:cNvPr id="117" name="AutoShape 33">
          <a:extLst>
            <a:ext uri="{FF2B5EF4-FFF2-40B4-BE49-F238E27FC236}">
              <a16:creationId xmlns:a16="http://schemas.microsoft.com/office/drawing/2014/main" id="{F98AD45D-F649-4E04-80BA-03702DC7AA2F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64</xdr:row>
      <xdr:rowOff>57150</xdr:rowOff>
    </xdr:from>
    <xdr:to>
      <xdr:col>5</xdr:col>
      <xdr:colOff>291465</xdr:colOff>
      <xdr:row>64</xdr:row>
      <xdr:rowOff>139065</xdr:rowOff>
    </xdr:to>
    <xdr:sp macro="" textlink="">
      <xdr:nvSpPr>
        <xdr:cNvPr id="118" name="AutoShape 33">
          <a:extLst>
            <a:ext uri="{FF2B5EF4-FFF2-40B4-BE49-F238E27FC236}">
              <a16:creationId xmlns:a16="http://schemas.microsoft.com/office/drawing/2014/main" id="{20349EA9-640C-48D1-BA67-A955D7675009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65</xdr:row>
      <xdr:rowOff>19050</xdr:rowOff>
    </xdr:from>
    <xdr:to>
      <xdr:col>5</xdr:col>
      <xdr:colOff>238125</xdr:colOff>
      <xdr:row>65</xdr:row>
      <xdr:rowOff>171450</xdr:rowOff>
    </xdr:to>
    <xdr:sp macro="" textlink="">
      <xdr:nvSpPr>
        <xdr:cNvPr id="119" name="AutoShape 33">
          <a:extLst>
            <a:ext uri="{FF2B5EF4-FFF2-40B4-BE49-F238E27FC236}">
              <a16:creationId xmlns:a16="http://schemas.microsoft.com/office/drawing/2014/main" id="{9F564996-D66A-467A-BAB3-18E9A4827CF0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120" name="AutoShape 33">
          <a:extLst>
            <a:ext uri="{FF2B5EF4-FFF2-40B4-BE49-F238E27FC236}">
              <a16:creationId xmlns:a16="http://schemas.microsoft.com/office/drawing/2014/main" id="{D85DEAEF-36CA-4A30-BF7A-02366734FCE3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78</xdr:row>
      <xdr:rowOff>34290</xdr:rowOff>
    </xdr:from>
    <xdr:to>
      <xdr:col>4</xdr:col>
      <xdr:colOff>2984500</xdr:colOff>
      <xdr:row>78</xdr:row>
      <xdr:rowOff>169545</xdr:rowOff>
    </xdr:to>
    <xdr:grpSp>
      <xdr:nvGrpSpPr>
        <xdr:cNvPr id="121" name="Group 3003">
          <a:extLst>
            <a:ext uri="{FF2B5EF4-FFF2-40B4-BE49-F238E27FC236}">
              <a16:creationId xmlns:a16="http://schemas.microsoft.com/office/drawing/2014/main" id="{A9435F34-BD17-4447-8286-91FF50725F6C}"/>
            </a:ext>
          </a:extLst>
        </xdr:cNvPr>
        <xdr:cNvGrpSpPr>
          <a:grpSpLocks/>
        </xdr:cNvGrpSpPr>
      </xdr:nvGrpSpPr>
      <xdr:grpSpPr bwMode="auto">
        <a:xfrm>
          <a:off x="4270375" y="14893290"/>
          <a:ext cx="142875" cy="135255"/>
          <a:chOff x="974" y="1105"/>
          <a:chExt cx="84" cy="84"/>
        </a:xfrm>
      </xdr:grpSpPr>
      <xdr:sp macro="" textlink="">
        <xdr:nvSpPr>
          <xdr:cNvPr id="122" name="AutoShape 8">
            <a:extLst>
              <a:ext uri="{FF2B5EF4-FFF2-40B4-BE49-F238E27FC236}">
                <a16:creationId xmlns:a16="http://schemas.microsoft.com/office/drawing/2014/main" id="{96ACE73D-D547-93D5-2E99-9E0AB5B95E6C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3" name="Line 3005">
            <a:extLst>
              <a:ext uri="{FF2B5EF4-FFF2-40B4-BE49-F238E27FC236}">
                <a16:creationId xmlns:a16="http://schemas.microsoft.com/office/drawing/2014/main" id="{731649B6-4F56-8292-DCC2-6C5BB391A0B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70</xdr:row>
      <xdr:rowOff>57150</xdr:rowOff>
    </xdr:from>
    <xdr:to>
      <xdr:col>5</xdr:col>
      <xdr:colOff>323850</xdr:colOff>
      <xdr:row>70</xdr:row>
      <xdr:rowOff>146050</xdr:rowOff>
    </xdr:to>
    <xdr:sp macro="" textlink="">
      <xdr:nvSpPr>
        <xdr:cNvPr id="124" name="AutoShape 33">
          <a:extLst>
            <a:ext uri="{FF2B5EF4-FFF2-40B4-BE49-F238E27FC236}">
              <a16:creationId xmlns:a16="http://schemas.microsoft.com/office/drawing/2014/main" id="{53F9C4E0-71D4-4631-974C-E547A427D4C2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71</xdr:row>
      <xdr:rowOff>57150</xdr:rowOff>
    </xdr:from>
    <xdr:to>
      <xdr:col>5</xdr:col>
      <xdr:colOff>295275</xdr:colOff>
      <xdr:row>71</xdr:row>
      <xdr:rowOff>142875</xdr:rowOff>
    </xdr:to>
    <xdr:sp macro="" textlink="">
      <xdr:nvSpPr>
        <xdr:cNvPr id="127" name="AutoShape 33">
          <a:extLst>
            <a:ext uri="{FF2B5EF4-FFF2-40B4-BE49-F238E27FC236}">
              <a16:creationId xmlns:a16="http://schemas.microsoft.com/office/drawing/2014/main" id="{63406959-CB2D-4BA2-A2FA-67EE50CF0525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79</xdr:row>
      <xdr:rowOff>57150</xdr:rowOff>
    </xdr:from>
    <xdr:to>
      <xdr:col>5</xdr:col>
      <xdr:colOff>323850</xdr:colOff>
      <xdr:row>79</xdr:row>
      <xdr:rowOff>146050</xdr:rowOff>
    </xdr:to>
    <xdr:sp macro="" textlink="">
      <xdr:nvSpPr>
        <xdr:cNvPr id="128" name="AutoShape 33">
          <a:extLst>
            <a:ext uri="{FF2B5EF4-FFF2-40B4-BE49-F238E27FC236}">
              <a16:creationId xmlns:a16="http://schemas.microsoft.com/office/drawing/2014/main" id="{20059EAF-64F2-4592-9C65-A83076FD8097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72</xdr:row>
      <xdr:rowOff>19050</xdr:rowOff>
    </xdr:from>
    <xdr:to>
      <xdr:col>5</xdr:col>
      <xdr:colOff>238125</xdr:colOff>
      <xdr:row>72</xdr:row>
      <xdr:rowOff>171450</xdr:rowOff>
    </xdr:to>
    <xdr:sp macro="" textlink="">
      <xdr:nvSpPr>
        <xdr:cNvPr id="129" name="AutoShape 33">
          <a:extLst>
            <a:ext uri="{FF2B5EF4-FFF2-40B4-BE49-F238E27FC236}">
              <a16:creationId xmlns:a16="http://schemas.microsoft.com/office/drawing/2014/main" id="{B3DB212A-D0D3-45EF-AB1A-D6A2DAC4400F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75</xdr:row>
      <xdr:rowOff>38100</xdr:rowOff>
    </xdr:from>
    <xdr:to>
      <xdr:col>5</xdr:col>
      <xdr:colOff>219075</xdr:colOff>
      <xdr:row>75</xdr:row>
      <xdr:rowOff>171450</xdr:rowOff>
    </xdr:to>
    <xdr:sp macro="" textlink="">
      <xdr:nvSpPr>
        <xdr:cNvPr id="130" name="AutoShape 29">
          <a:extLst>
            <a:ext uri="{FF2B5EF4-FFF2-40B4-BE49-F238E27FC236}">
              <a16:creationId xmlns:a16="http://schemas.microsoft.com/office/drawing/2014/main" id="{176C60D0-6D4C-45B6-B800-F1CE12BA1F44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77</xdr:row>
      <xdr:rowOff>38100</xdr:rowOff>
    </xdr:from>
    <xdr:to>
      <xdr:col>5</xdr:col>
      <xdr:colOff>219075</xdr:colOff>
      <xdr:row>77</xdr:row>
      <xdr:rowOff>171450</xdr:rowOff>
    </xdr:to>
    <xdr:sp macro="" textlink="">
      <xdr:nvSpPr>
        <xdr:cNvPr id="131" name="AutoShape 29">
          <a:extLst>
            <a:ext uri="{FF2B5EF4-FFF2-40B4-BE49-F238E27FC236}">
              <a16:creationId xmlns:a16="http://schemas.microsoft.com/office/drawing/2014/main" id="{05063AA8-8288-4BA1-A11B-0B3A1EFF9769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78</xdr:row>
      <xdr:rowOff>57150</xdr:rowOff>
    </xdr:from>
    <xdr:to>
      <xdr:col>5</xdr:col>
      <xdr:colOff>295275</xdr:colOff>
      <xdr:row>78</xdr:row>
      <xdr:rowOff>142875</xdr:rowOff>
    </xdr:to>
    <xdr:sp macro="" textlink="">
      <xdr:nvSpPr>
        <xdr:cNvPr id="132" name="AutoShape 33">
          <a:extLst>
            <a:ext uri="{FF2B5EF4-FFF2-40B4-BE49-F238E27FC236}">
              <a16:creationId xmlns:a16="http://schemas.microsoft.com/office/drawing/2014/main" id="{E295E266-5BC5-4DF8-81E3-FEB06EC3494C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93</xdr:row>
      <xdr:rowOff>57150</xdr:rowOff>
    </xdr:from>
    <xdr:to>
      <xdr:col>5</xdr:col>
      <xdr:colOff>323850</xdr:colOff>
      <xdr:row>93</xdr:row>
      <xdr:rowOff>146050</xdr:rowOff>
    </xdr:to>
    <xdr:sp macro="" textlink="">
      <xdr:nvSpPr>
        <xdr:cNvPr id="133" name="AutoShape 33">
          <a:extLst>
            <a:ext uri="{FF2B5EF4-FFF2-40B4-BE49-F238E27FC236}">
              <a16:creationId xmlns:a16="http://schemas.microsoft.com/office/drawing/2014/main" id="{71824A4A-C3F5-4AF7-B999-F81223334A9A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92</xdr:row>
      <xdr:rowOff>57150</xdr:rowOff>
    </xdr:from>
    <xdr:to>
      <xdr:col>5</xdr:col>
      <xdr:colOff>295275</xdr:colOff>
      <xdr:row>92</xdr:row>
      <xdr:rowOff>142875</xdr:rowOff>
    </xdr:to>
    <xdr:sp macro="" textlink="">
      <xdr:nvSpPr>
        <xdr:cNvPr id="134" name="AutoShape 33">
          <a:extLst>
            <a:ext uri="{FF2B5EF4-FFF2-40B4-BE49-F238E27FC236}">
              <a16:creationId xmlns:a16="http://schemas.microsoft.com/office/drawing/2014/main" id="{0F329DD8-140A-4490-A1D4-032B465170CF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88</xdr:row>
      <xdr:rowOff>57150</xdr:rowOff>
    </xdr:from>
    <xdr:to>
      <xdr:col>5</xdr:col>
      <xdr:colOff>323850</xdr:colOff>
      <xdr:row>88</xdr:row>
      <xdr:rowOff>146050</xdr:rowOff>
    </xdr:to>
    <xdr:sp macro="" textlink="">
      <xdr:nvSpPr>
        <xdr:cNvPr id="135" name="AutoShape 33">
          <a:extLst>
            <a:ext uri="{FF2B5EF4-FFF2-40B4-BE49-F238E27FC236}">
              <a16:creationId xmlns:a16="http://schemas.microsoft.com/office/drawing/2014/main" id="{04BF6458-CAC6-4B6F-86C1-351B317E2C46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90</xdr:row>
      <xdr:rowOff>57150</xdr:rowOff>
    </xdr:from>
    <xdr:to>
      <xdr:col>5</xdr:col>
      <xdr:colOff>295275</xdr:colOff>
      <xdr:row>90</xdr:row>
      <xdr:rowOff>142875</xdr:rowOff>
    </xdr:to>
    <xdr:sp macro="" textlink="">
      <xdr:nvSpPr>
        <xdr:cNvPr id="136" name="AutoShape 33">
          <a:extLst>
            <a:ext uri="{FF2B5EF4-FFF2-40B4-BE49-F238E27FC236}">
              <a16:creationId xmlns:a16="http://schemas.microsoft.com/office/drawing/2014/main" id="{1751AB68-E2B7-4027-8147-84ED9A3DA464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94</xdr:row>
      <xdr:rowOff>57150</xdr:rowOff>
    </xdr:from>
    <xdr:to>
      <xdr:col>5</xdr:col>
      <xdr:colOff>291465</xdr:colOff>
      <xdr:row>94</xdr:row>
      <xdr:rowOff>139065</xdr:rowOff>
    </xdr:to>
    <xdr:sp macro="" textlink="">
      <xdr:nvSpPr>
        <xdr:cNvPr id="137" name="AutoShape 33">
          <a:extLst>
            <a:ext uri="{FF2B5EF4-FFF2-40B4-BE49-F238E27FC236}">
              <a16:creationId xmlns:a16="http://schemas.microsoft.com/office/drawing/2014/main" id="{5E91EAE1-8556-4EDB-B09C-04CCD6A52CEA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95</xdr:row>
      <xdr:rowOff>19050</xdr:rowOff>
    </xdr:from>
    <xdr:to>
      <xdr:col>5</xdr:col>
      <xdr:colOff>238125</xdr:colOff>
      <xdr:row>95</xdr:row>
      <xdr:rowOff>171450</xdr:rowOff>
    </xdr:to>
    <xdr:sp macro="" textlink="">
      <xdr:nvSpPr>
        <xdr:cNvPr id="138" name="AutoShape 33">
          <a:extLst>
            <a:ext uri="{FF2B5EF4-FFF2-40B4-BE49-F238E27FC236}">
              <a16:creationId xmlns:a16="http://schemas.microsoft.com/office/drawing/2014/main" id="{476E4E6A-29C0-4C12-A0DB-61D3E378BA23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97</xdr:row>
      <xdr:rowOff>57150</xdr:rowOff>
    </xdr:from>
    <xdr:to>
      <xdr:col>5</xdr:col>
      <xdr:colOff>323850</xdr:colOff>
      <xdr:row>97</xdr:row>
      <xdr:rowOff>146050</xdr:rowOff>
    </xdr:to>
    <xdr:sp macro="" textlink="">
      <xdr:nvSpPr>
        <xdr:cNvPr id="139" name="AutoShape 33">
          <a:extLst>
            <a:ext uri="{FF2B5EF4-FFF2-40B4-BE49-F238E27FC236}">
              <a16:creationId xmlns:a16="http://schemas.microsoft.com/office/drawing/2014/main" id="{E6A4804B-DF9A-4192-A86F-95343BA5874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108</xdr:row>
      <xdr:rowOff>34290</xdr:rowOff>
    </xdr:from>
    <xdr:to>
      <xdr:col>4</xdr:col>
      <xdr:colOff>2984500</xdr:colOff>
      <xdr:row>108</xdr:row>
      <xdr:rowOff>169545</xdr:rowOff>
    </xdr:to>
    <xdr:grpSp>
      <xdr:nvGrpSpPr>
        <xdr:cNvPr id="142" name="Group 3003">
          <a:extLst>
            <a:ext uri="{FF2B5EF4-FFF2-40B4-BE49-F238E27FC236}">
              <a16:creationId xmlns:a16="http://schemas.microsoft.com/office/drawing/2014/main" id="{7ADB47F9-A3D4-4E02-9007-A7D194928655}"/>
            </a:ext>
          </a:extLst>
        </xdr:cNvPr>
        <xdr:cNvGrpSpPr>
          <a:grpSpLocks/>
        </xdr:cNvGrpSpPr>
      </xdr:nvGrpSpPr>
      <xdr:grpSpPr bwMode="auto">
        <a:xfrm>
          <a:off x="4270375" y="20608290"/>
          <a:ext cx="142875" cy="135255"/>
          <a:chOff x="974" y="1105"/>
          <a:chExt cx="84" cy="84"/>
        </a:xfrm>
      </xdr:grpSpPr>
      <xdr:sp macro="" textlink="">
        <xdr:nvSpPr>
          <xdr:cNvPr id="155" name="AutoShape 8">
            <a:extLst>
              <a:ext uri="{FF2B5EF4-FFF2-40B4-BE49-F238E27FC236}">
                <a16:creationId xmlns:a16="http://schemas.microsoft.com/office/drawing/2014/main" id="{F1AC9956-F2A6-2567-54B8-8E471E5951E5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8" name="Line 3005">
            <a:extLst>
              <a:ext uri="{FF2B5EF4-FFF2-40B4-BE49-F238E27FC236}">
                <a16:creationId xmlns:a16="http://schemas.microsoft.com/office/drawing/2014/main" id="{044E31E6-8E1C-2525-6D10-68AB5D3D24C9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100</xdr:row>
      <xdr:rowOff>57150</xdr:rowOff>
    </xdr:from>
    <xdr:to>
      <xdr:col>5</xdr:col>
      <xdr:colOff>323850</xdr:colOff>
      <xdr:row>100</xdr:row>
      <xdr:rowOff>146050</xdr:rowOff>
    </xdr:to>
    <xdr:sp macro="" textlink="">
      <xdr:nvSpPr>
        <xdr:cNvPr id="160" name="AutoShape 33">
          <a:extLst>
            <a:ext uri="{FF2B5EF4-FFF2-40B4-BE49-F238E27FC236}">
              <a16:creationId xmlns:a16="http://schemas.microsoft.com/office/drawing/2014/main" id="{776EBF54-566A-482D-814F-6B5A520A17D4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101</xdr:row>
      <xdr:rowOff>57150</xdr:rowOff>
    </xdr:from>
    <xdr:to>
      <xdr:col>5</xdr:col>
      <xdr:colOff>295275</xdr:colOff>
      <xdr:row>101</xdr:row>
      <xdr:rowOff>142875</xdr:rowOff>
    </xdr:to>
    <xdr:sp macro="" textlink="">
      <xdr:nvSpPr>
        <xdr:cNvPr id="161" name="AutoShape 33">
          <a:extLst>
            <a:ext uri="{FF2B5EF4-FFF2-40B4-BE49-F238E27FC236}">
              <a16:creationId xmlns:a16="http://schemas.microsoft.com/office/drawing/2014/main" id="{48DB4C75-A18B-44BC-AD26-A3B76BB7800E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109</xdr:row>
      <xdr:rowOff>57150</xdr:rowOff>
    </xdr:from>
    <xdr:to>
      <xdr:col>5</xdr:col>
      <xdr:colOff>323850</xdr:colOff>
      <xdr:row>109</xdr:row>
      <xdr:rowOff>146050</xdr:rowOff>
    </xdr:to>
    <xdr:sp macro="" textlink="">
      <xdr:nvSpPr>
        <xdr:cNvPr id="162" name="AutoShape 33">
          <a:extLst>
            <a:ext uri="{FF2B5EF4-FFF2-40B4-BE49-F238E27FC236}">
              <a16:creationId xmlns:a16="http://schemas.microsoft.com/office/drawing/2014/main" id="{C2F5E772-0628-4853-BE30-6C1FD9735D19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102</xdr:row>
      <xdr:rowOff>19050</xdr:rowOff>
    </xdr:from>
    <xdr:to>
      <xdr:col>5</xdr:col>
      <xdr:colOff>238125</xdr:colOff>
      <xdr:row>102</xdr:row>
      <xdr:rowOff>171450</xdr:rowOff>
    </xdr:to>
    <xdr:sp macro="" textlink="">
      <xdr:nvSpPr>
        <xdr:cNvPr id="163" name="AutoShape 33">
          <a:extLst>
            <a:ext uri="{FF2B5EF4-FFF2-40B4-BE49-F238E27FC236}">
              <a16:creationId xmlns:a16="http://schemas.microsoft.com/office/drawing/2014/main" id="{CBD50066-C6ED-4587-BC06-DCB864B0BFCC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105</xdr:row>
      <xdr:rowOff>38100</xdr:rowOff>
    </xdr:from>
    <xdr:to>
      <xdr:col>5</xdr:col>
      <xdr:colOff>219075</xdr:colOff>
      <xdr:row>105</xdr:row>
      <xdr:rowOff>171450</xdr:rowOff>
    </xdr:to>
    <xdr:sp macro="" textlink="">
      <xdr:nvSpPr>
        <xdr:cNvPr id="164" name="AutoShape 29">
          <a:extLst>
            <a:ext uri="{FF2B5EF4-FFF2-40B4-BE49-F238E27FC236}">
              <a16:creationId xmlns:a16="http://schemas.microsoft.com/office/drawing/2014/main" id="{6034FB30-4393-459D-B3C9-12594844CF09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107</xdr:row>
      <xdr:rowOff>38100</xdr:rowOff>
    </xdr:from>
    <xdr:to>
      <xdr:col>5</xdr:col>
      <xdr:colOff>219075</xdr:colOff>
      <xdr:row>107</xdr:row>
      <xdr:rowOff>171450</xdr:rowOff>
    </xdr:to>
    <xdr:sp macro="" textlink="">
      <xdr:nvSpPr>
        <xdr:cNvPr id="165" name="AutoShape 29">
          <a:extLst>
            <a:ext uri="{FF2B5EF4-FFF2-40B4-BE49-F238E27FC236}">
              <a16:creationId xmlns:a16="http://schemas.microsoft.com/office/drawing/2014/main" id="{2ABB1688-F24B-4E84-8440-126E2B588DEC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108</xdr:row>
      <xdr:rowOff>57150</xdr:rowOff>
    </xdr:from>
    <xdr:to>
      <xdr:col>5</xdr:col>
      <xdr:colOff>295275</xdr:colOff>
      <xdr:row>108</xdr:row>
      <xdr:rowOff>142875</xdr:rowOff>
    </xdr:to>
    <xdr:sp macro="" textlink="">
      <xdr:nvSpPr>
        <xdr:cNvPr id="166" name="AutoShape 33">
          <a:extLst>
            <a:ext uri="{FF2B5EF4-FFF2-40B4-BE49-F238E27FC236}">
              <a16:creationId xmlns:a16="http://schemas.microsoft.com/office/drawing/2014/main" id="{4DB2EC44-12A3-4AA2-9E68-DBB91204F0E1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123</xdr:row>
      <xdr:rowOff>57150</xdr:rowOff>
    </xdr:from>
    <xdr:to>
      <xdr:col>5</xdr:col>
      <xdr:colOff>323850</xdr:colOff>
      <xdr:row>123</xdr:row>
      <xdr:rowOff>146050</xdr:rowOff>
    </xdr:to>
    <xdr:sp macro="" textlink="">
      <xdr:nvSpPr>
        <xdr:cNvPr id="167" name="AutoShape 33">
          <a:extLst>
            <a:ext uri="{FF2B5EF4-FFF2-40B4-BE49-F238E27FC236}">
              <a16:creationId xmlns:a16="http://schemas.microsoft.com/office/drawing/2014/main" id="{9005F8DE-6E14-49BD-B43E-9B0A0B4F6ADE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122</xdr:row>
      <xdr:rowOff>57150</xdr:rowOff>
    </xdr:from>
    <xdr:to>
      <xdr:col>5</xdr:col>
      <xdr:colOff>295275</xdr:colOff>
      <xdr:row>122</xdr:row>
      <xdr:rowOff>142875</xdr:rowOff>
    </xdr:to>
    <xdr:sp macro="" textlink="">
      <xdr:nvSpPr>
        <xdr:cNvPr id="168" name="AutoShape 33">
          <a:extLst>
            <a:ext uri="{FF2B5EF4-FFF2-40B4-BE49-F238E27FC236}">
              <a16:creationId xmlns:a16="http://schemas.microsoft.com/office/drawing/2014/main" id="{4689F60B-1C6A-430F-9E1A-B5355356577C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118</xdr:row>
      <xdr:rowOff>57150</xdr:rowOff>
    </xdr:from>
    <xdr:to>
      <xdr:col>5</xdr:col>
      <xdr:colOff>323850</xdr:colOff>
      <xdr:row>118</xdr:row>
      <xdr:rowOff>146050</xdr:rowOff>
    </xdr:to>
    <xdr:sp macro="" textlink="">
      <xdr:nvSpPr>
        <xdr:cNvPr id="169" name="AutoShape 33">
          <a:extLst>
            <a:ext uri="{FF2B5EF4-FFF2-40B4-BE49-F238E27FC236}">
              <a16:creationId xmlns:a16="http://schemas.microsoft.com/office/drawing/2014/main" id="{5681E65E-484E-4E89-8BCA-72E0B8AC78D7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120</xdr:row>
      <xdr:rowOff>57150</xdr:rowOff>
    </xdr:from>
    <xdr:to>
      <xdr:col>5</xdr:col>
      <xdr:colOff>295275</xdr:colOff>
      <xdr:row>120</xdr:row>
      <xdr:rowOff>142875</xdr:rowOff>
    </xdr:to>
    <xdr:sp macro="" textlink="">
      <xdr:nvSpPr>
        <xdr:cNvPr id="170" name="AutoShape 33">
          <a:extLst>
            <a:ext uri="{FF2B5EF4-FFF2-40B4-BE49-F238E27FC236}">
              <a16:creationId xmlns:a16="http://schemas.microsoft.com/office/drawing/2014/main" id="{54B5B164-3A60-461C-A62E-434471D3B581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124</xdr:row>
      <xdr:rowOff>57150</xdr:rowOff>
    </xdr:from>
    <xdr:to>
      <xdr:col>5</xdr:col>
      <xdr:colOff>291465</xdr:colOff>
      <xdr:row>124</xdr:row>
      <xdr:rowOff>139065</xdr:rowOff>
    </xdr:to>
    <xdr:sp macro="" textlink="">
      <xdr:nvSpPr>
        <xdr:cNvPr id="171" name="AutoShape 33">
          <a:extLst>
            <a:ext uri="{FF2B5EF4-FFF2-40B4-BE49-F238E27FC236}">
              <a16:creationId xmlns:a16="http://schemas.microsoft.com/office/drawing/2014/main" id="{48D99C6F-865D-4DEB-8A57-2D55C22577AF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125</xdr:row>
      <xdr:rowOff>19050</xdr:rowOff>
    </xdr:from>
    <xdr:to>
      <xdr:col>5</xdr:col>
      <xdr:colOff>238125</xdr:colOff>
      <xdr:row>125</xdr:row>
      <xdr:rowOff>171450</xdr:rowOff>
    </xdr:to>
    <xdr:sp macro="" textlink="">
      <xdr:nvSpPr>
        <xdr:cNvPr id="275" name="AutoShape 33">
          <a:extLst>
            <a:ext uri="{FF2B5EF4-FFF2-40B4-BE49-F238E27FC236}">
              <a16:creationId xmlns:a16="http://schemas.microsoft.com/office/drawing/2014/main" id="{9E791E49-080C-4C80-BEE5-190A0045A70C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127</xdr:row>
      <xdr:rowOff>57150</xdr:rowOff>
    </xdr:from>
    <xdr:to>
      <xdr:col>5</xdr:col>
      <xdr:colOff>323850</xdr:colOff>
      <xdr:row>127</xdr:row>
      <xdr:rowOff>146050</xdr:rowOff>
    </xdr:to>
    <xdr:sp macro="" textlink="">
      <xdr:nvSpPr>
        <xdr:cNvPr id="276" name="AutoShape 33">
          <a:extLst>
            <a:ext uri="{FF2B5EF4-FFF2-40B4-BE49-F238E27FC236}">
              <a16:creationId xmlns:a16="http://schemas.microsoft.com/office/drawing/2014/main" id="{6AC0B252-0AE0-4A92-9E81-8E346F7C615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138</xdr:row>
      <xdr:rowOff>34290</xdr:rowOff>
    </xdr:from>
    <xdr:to>
      <xdr:col>4</xdr:col>
      <xdr:colOff>2984500</xdr:colOff>
      <xdr:row>138</xdr:row>
      <xdr:rowOff>169545</xdr:rowOff>
    </xdr:to>
    <xdr:grpSp>
      <xdr:nvGrpSpPr>
        <xdr:cNvPr id="277" name="Group 3003">
          <a:extLst>
            <a:ext uri="{FF2B5EF4-FFF2-40B4-BE49-F238E27FC236}">
              <a16:creationId xmlns:a16="http://schemas.microsoft.com/office/drawing/2014/main" id="{276285C2-D8AD-4A35-9223-9F3EC2E0BA4E}"/>
            </a:ext>
          </a:extLst>
        </xdr:cNvPr>
        <xdr:cNvGrpSpPr>
          <a:grpSpLocks/>
        </xdr:cNvGrpSpPr>
      </xdr:nvGrpSpPr>
      <xdr:grpSpPr bwMode="auto">
        <a:xfrm>
          <a:off x="4270375" y="26323290"/>
          <a:ext cx="142875" cy="135255"/>
          <a:chOff x="974" y="1105"/>
          <a:chExt cx="84" cy="84"/>
        </a:xfrm>
      </xdr:grpSpPr>
      <xdr:sp macro="" textlink="">
        <xdr:nvSpPr>
          <xdr:cNvPr id="278" name="AutoShape 8">
            <a:extLst>
              <a:ext uri="{FF2B5EF4-FFF2-40B4-BE49-F238E27FC236}">
                <a16:creationId xmlns:a16="http://schemas.microsoft.com/office/drawing/2014/main" id="{7C66C032-0E63-852D-0B63-3F45D2E10883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9" name="Line 3005">
            <a:extLst>
              <a:ext uri="{FF2B5EF4-FFF2-40B4-BE49-F238E27FC236}">
                <a16:creationId xmlns:a16="http://schemas.microsoft.com/office/drawing/2014/main" id="{D1F6829E-3CDC-D7EB-7AA6-0A418EAEBE8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130</xdr:row>
      <xdr:rowOff>57150</xdr:rowOff>
    </xdr:from>
    <xdr:to>
      <xdr:col>5</xdr:col>
      <xdr:colOff>323850</xdr:colOff>
      <xdr:row>130</xdr:row>
      <xdr:rowOff>146050</xdr:rowOff>
    </xdr:to>
    <xdr:sp macro="" textlink="">
      <xdr:nvSpPr>
        <xdr:cNvPr id="280" name="AutoShape 33">
          <a:extLst>
            <a:ext uri="{FF2B5EF4-FFF2-40B4-BE49-F238E27FC236}">
              <a16:creationId xmlns:a16="http://schemas.microsoft.com/office/drawing/2014/main" id="{1B8E97C6-349A-4B29-B580-4F0BA71E1CF9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131</xdr:row>
      <xdr:rowOff>57150</xdr:rowOff>
    </xdr:from>
    <xdr:to>
      <xdr:col>5</xdr:col>
      <xdr:colOff>295275</xdr:colOff>
      <xdr:row>131</xdr:row>
      <xdr:rowOff>142875</xdr:rowOff>
    </xdr:to>
    <xdr:sp macro="" textlink="">
      <xdr:nvSpPr>
        <xdr:cNvPr id="281" name="AutoShape 33">
          <a:extLst>
            <a:ext uri="{FF2B5EF4-FFF2-40B4-BE49-F238E27FC236}">
              <a16:creationId xmlns:a16="http://schemas.microsoft.com/office/drawing/2014/main" id="{CDE0DD81-1D7A-4588-976F-E542DB206285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139</xdr:row>
      <xdr:rowOff>57150</xdr:rowOff>
    </xdr:from>
    <xdr:to>
      <xdr:col>5</xdr:col>
      <xdr:colOff>323850</xdr:colOff>
      <xdr:row>139</xdr:row>
      <xdr:rowOff>146050</xdr:rowOff>
    </xdr:to>
    <xdr:sp macro="" textlink="">
      <xdr:nvSpPr>
        <xdr:cNvPr id="282" name="AutoShape 33">
          <a:extLst>
            <a:ext uri="{FF2B5EF4-FFF2-40B4-BE49-F238E27FC236}">
              <a16:creationId xmlns:a16="http://schemas.microsoft.com/office/drawing/2014/main" id="{36F3F551-0E5A-47F1-95B1-8DAE28FFEBA7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132</xdr:row>
      <xdr:rowOff>19050</xdr:rowOff>
    </xdr:from>
    <xdr:to>
      <xdr:col>5</xdr:col>
      <xdr:colOff>238125</xdr:colOff>
      <xdr:row>132</xdr:row>
      <xdr:rowOff>171450</xdr:rowOff>
    </xdr:to>
    <xdr:sp macro="" textlink="">
      <xdr:nvSpPr>
        <xdr:cNvPr id="283" name="AutoShape 33">
          <a:extLst>
            <a:ext uri="{FF2B5EF4-FFF2-40B4-BE49-F238E27FC236}">
              <a16:creationId xmlns:a16="http://schemas.microsoft.com/office/drawing/2014/main" id="{E6CF7759-2ECF-4C52-8E29-18692C4BE95C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135</xdr:row>
      <xdr:rowOff>38100</xdr:rowOff>
    </xdr:from>
    <xdr:to>
      <xdr:col>5</xdr:col>
      <xdr:colOff>219075</xdr:colOff>
      <xdr:row>135</xdr:row>
      <xdr:rowOff>171450</xdr:rowOff>
    </xdr:to>
    <xdr:sp macro="" textlink="">
      <xdr:nvSpPr>
        <xdr:cNvPr id="284" name="AutoShape 29">
          <a:extLst>
            <a:ext uri="{FF2B5EF4-FFF2-40B4-BE49-F238E27FC236}">
              <a16:creationId xmlns:a16="http://schemas.microsoft.com/office/drawing/2014/main" id="{8E068C33-BEA9-4028-A173-4896F917EC30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137</xdr:row>
      <xdr:rowOff>38100</xdr:rowOff>
    </xdr:from>
    <xdr:to>
      <xdr:col>5</xdr:col>
      <xdr:colOff>219075</xdr:colOff>
      <xdr:row>137</xdr:row>
      <xdr:rowOff>171450</xdr:rowOff>
    </xdr:to>
    <xdr:sp macro="" textlink="">
      <xdr:nvSpPr>
        <xdr:cNvPr id="285" name="AutoShape 29">
          <a:extLst>
            <a:ext uri="{FF2B5EF4-FFF2-40B4-BE49-F238E27FC236}">
              <a16:creationId xmlns:a16="http://schemas.microsoft.com/office/drawing/2014/main" id="{F7A7FC83-3337-48C6-A491-19BD87610F1F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138</xdr:row>
      <xdr:rowOff>57150</xdr:rowOff>
    </xdr:from>
    <xdr:to>
      <xdr:col>5</xdr:col>
      <xdr:colOff>295275</xdr:colOff>
      <xdr:row>138</xdr:row>
      <xdr:rowOff>142875</xdr:rowOff>
    </xdr:to>
    <xdr:sp macro="" textlink="">
      <xdr:nvSpPr>
        <xdr:cNvPr id="286" name="AutoShape 33">
          <a:extLst>
            <a:ext uri="{FF2B5EF4-FFF2-40B4-BE49-F238E27FC236}">
              <a16:creationId xmlns:a16="http://schemas.microsoft.com/office/drawing/2014/main" id="{6957D184-20EF-4DD0-85D9-EAB72CA01AC0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153</xdr:row>
      <xdr:rowOff>57150</xdr:rowOff>
    </xdr:from>
    <xdr:to>
      <xdr:col>5</xdr:col>
      <xdr:colOff>323850</xdr:colOff>
      <xdr:row>153</xdr:row>
      <xdr:rowOff>146050</xdr:rowOff>
    </xdr:to>
    <xdr:sp macro="" textlink="">
      <xdr:nvSpPr>
        <xdr:cNvPr id="287" name="AutoShape 33">
          <a:extLst>
            <a:ext uri="{FF2B5EF4-FFF2-40B4-BE49-F238E27FC236}">
              <a16:creationId xmlns:a16="http://schemas.microsoft.com/office/drawing/2014/main" id="{322C04B6-0DAB-4FFD-A284-06358112FD12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152</xdr:row>
      <xdr:rowOff>57150</xdr:rowOff>
    </xdr:from>
    <xdr:to>
      <xdr:col>5</xdr:col>
      <xdr:colOff>295275</xdr:colOff>
      <xdr:row>152</xdr:row>
      <xdr:rowOff>142875</xdr:rowOff>
    </xdr:to>
    <xdr:sp macro="" textlink="">
      <xdr:nvSpPr>
        <xdr:cNvPr id="288" name="AutoShape 33">
          <a:extLst>
            <a:ext uri="{FF2B5EF4-FFF2-40B4-BE49-F238E27FC236}">
              <a16:creationId xmlns:a16="http://schemas.microsoft.com/office/drawing/2014/main" id="{12242388-311D-486B-829C-2BC00BE1F253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148</xdr:row>
      <xdr:rowOff>57150</xdr:rowOff>
    </xdr:from>
    <xdr:to>
      <xdr:col>5</xdr:col>
      <xdr:colOff>323850</xdr:colOff>
      <xdr:row>148</xdr:row>
      <xdr:rowOff>146050</xdr:rowOff>
    </xdr:to>
    <xdr:sp macro="" textlink="">
      <xdr:nvSpPr>
        <xdr:cNvPr id="289" name="AutoShape 33">
          <a:extLst>
            <a:ext uri="{FF2B5EF4-FFF2-40B4-BE49-F238E27FC236}">
              <a16:creationId xmlns:a16="http://schemas.microsoft.com/office/drawing/2014/main" id="{D14D2D0E-F8C0-4473-86A2-7B2F484CA5BC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150</xdr:row>
      <xdr:rowOff>57150</xdr:rowOff>
    </xdr:from>
    <xdr:to>
      <xdr:col>5</xdr:col>
      <xdr:colOff>295275</xdr:colOff>
      <xdr:row>150</xdr:row>
      <xdr:rowOff>142875</xdr:rowOff>
    </xdr:to>
    <xdr:sp macro="" textlink="">
      <xdr:nvSpPr>
        <xdr:cNvPr id="290" name="AutoShape 33">
          <a:extLst>
            <a:ext uri="{FF2B5EF4-FFF2-40B4-BE49-F238E27FC236}">
              <a16:creationId xmlns:a16="http://schemas.microsoft.com/office/drawing/2014/main" id="{1F3CB4CE-5D6E-48B6-AF87-7F851E40AC2A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154</xdr:row>
      <xdr:rowOff>57150</xdr:rowOff>
    </xdr:from>
    <xdr:to>
      <xdr:col>5</xdr:col>
      <xdr:colOff>291465</xdr:colOff>
      <xdr:row>154</xdr:row>
      <xdr:rowOff>139065</xdr:rowOff>
    </xdr:to>
    <xdr:sp macro="" textlink="">
      <xdr:nvSpPr>
        <xdr:cNvPr id="291" name="AutoShape 33">
          <a:extLst>
            <a:ext uri="{FF2B5EF4-FFF2-40B4-BE49-F238E27FC236}">
              <a16:creationId xmlns:a16="http://schemas.microsoft.com/office/drawing/2014/main" id="{9947D125-2268-44E6-95B8-71135DAD91FC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155</xdr:row>
      <xdr:rowOff>19050</xdr:rowOff>
    </xdr:from>
    <xdr:to>
      <xdr:col>5</xdr:col>
      <xdr:colOff>238125</xdr:colOff>
      <xdr:row>155</xdr:row>
      <xdr:rowOff>171450</xdr:rowOff>
    </xdr:to>
    <xdr:sp macro="" textlink="">
      <xdr:nvSpPr>
        <xdr:cNvPr id="292" name="AutoShape 33">
          <a:extLst>
            <a:ext uri="{FF2B5EF4-FFF2-40B4-BE49-F238E27FC236}">
              <a16:creationId xmlns:a16="http://schemas.microsoft.com/office/drawing/2014/main" id="{104AF73B-5D2D-4AD5-946E-9307905E9182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157</xdr:row>
      <xdr:rowOff>57150</xdr:rowOff>
    </xdr:from>
    <xdr:to>
      <xdr:col>5</xdr:col>
      <xdr:colOff>323850</xdr:colOff>
      <xdr:row>157</xdr:row>
      <xdr:rowOff>146050</xdr:rowOff>
    </xdr:to>
    <xdr:sp macro="" textlink="">
      <xdr:nvSpPr>
        <xdr:cNvPr id="293" name="AutoShape 33">
          <a:extLst>
            <a:ext uri="{FF2B5EF4-FFF2-40B4-BE49-F238E27FC236}">
              <a16:creationId xmlns:a16="http://schemas.microsoft.com/office/drawing/2014/main" id="{8C493F5B-8D79-45EA-A1AA-60F135FF414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168</xdr:row>
      <xdr:rowOff>34290</xdr:rowOff>
    </xdr:from>
    <xdr:to>
      <xdr:col>4</xdr:col>
      <xdr:colOff>2984500</xdr:colOff>
      <xdr:row>168</xdr:row>
      <xdr:rowOff>169545</xdr:rowOff>
    </xdr:to>
    <xdr:grpSp>
      <xdr:nvGrpSpPr>
        <xdr:cNvPr id="294" name="Group 3003">
          <a:extLst>
            <a:ext uri="{FF2B5EF4-FFF2-40B4-BE49-F238E27FC236}">
              <a16:creationId xmlns:a16="http://schemas.microsoft.com/office/drawing/2014/main" id="{3D1CC7BD-BA0D-4C32-BEC9-4F8CAA69A2F8}"/>
            </a:ext>
          </a:extLst>
        </xdr:cNvPr>
        <xdr:cNvGrpSpPr>
          <a:grpSpLocks/>
        </xdr:cNvGrpSpPr>
      </xdr:nvGrpSpPr>
      <xdr:grpSpPr bwMode="auto">
        <a:xfrm>
          <a:off x="4270375" y="32038290"/>
          <a:ext cx="142875" cy="135255"/>
          <a:chOff x="974" y="1105"/>
          <a:chExt cx="84" cy="84"/>
        </a:xfrm>
      </xdr:grpSpPr>
      <xdr:sp macro="" textlink="">
        <xdr:nvSpPr>
          <xdr:cNvPr id="295" name="AutoShape 8">
            <a:extLst>
              <a:ext uri="{FF2B5EF4-FFF2-40B4-BE49-F238E27FC236}">
                <a16:creationId xmlns:a16="http://schemas.microsoft.com/office/drawing/2014/main" id="{7A67D941-A511-65B8-B75B-F492FF6E0AB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" name="Line 3005">
            <a:extLst>
              <a:ext uri="{FF2B5EF4-FFF2-40B4-BE49-F238E27FC236}">
                <a16:creationId xmlns:a16="http://schemas.microsoft.com/office/drawing/2014/main" id="{91C26502-EDB4-6FF6-BECA-89460A45CF3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160</xdr:row>
      <xdr:rowOff>57150</xdr:rowOff>
    </xdr:from>
    <xdr:to>
      <xdr:col>5</xdr:col>
      <xdr:colOff>323850</xdr:colOff>
      <xdr:row>160</xdr:row>
      <xdr:rowOff>146050</xdr:rowOff>
    </xdr:to>
    <xdr:sp macro="" textlink="">
      <xdr:nvSpPr>
        <xdr:cNvPr id="297" name="AutoShape 33">
          <a:extLst>
            <a:ext uri="{FF2B5EF4-FFF2-40B4-BE49-F238E27FC236}">
              <a16:creationId xmlns:a16="http://schemas.microsoft.com/office/drawing/2014/main" id="{0E232E0D-D0A8-4689-96DA-F4BA1156434E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161</xdr:row>
      <xdr:rowOff>57150</xdr:rowOff>
    </xdr:from>
    <xdr:to>
      <xdr:col>5</xdr:col>
      <xdr:colOff>295275</xdr:colOff>
      <xdr:row>161</xdr:row>
      <xdr:rowOff>142875</xdr:rowOff>
    </xdr:to>
    <xdr:sp macro="" textlink="">
      <xdr:nvSpPr>
        <xdr:cNvPr id="298" name="AutoShape 33">
          <a:extLst>
            <a:ext uri="{FF2B5EF4-FFF2-40B4-BE49-F238E27FC236}">
              <a16:creationId xmlns:a16="http://schemas.microsoft.com/office/drawing/2014/main" id="{F671E5B9-4506-4FF8-B5DE-5722CCBE486B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169</xdr:row>
      <xdr:rowOff>57150</xdr:rowOff>
    </xdr:from>
    <xdr:to>
      <xdr:col>5</xdr:col>
      <xdr:colOff>323850</xdr:colOff>
      <xdr:row>169</xdr:row>
      <xdr:rowOff>146050</xdr:rowOff>
    </xdr:to>
    <xdr:sp macro="" textlink="">
      <xdr:nvSpPr>
        <xdr:cNvPr id="299" name="AutoShape 33">
          <a:extLst>
            <a:ext uri="{FF2B5EF4-FFF2-40B4-BE49-F238E27FC236}">
              <a16:creationId xmlns:a16="http://schemas.microsoft.com/office/drawing/2014/main" id="{D2DA5F16-CB3D-4FC5-8A25-C8850E7354A5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162</xdr:row>
      <xdr:rowOff>19050</xdr:rowOff>
    </xdr:from>
    <xdr:to>
      <xdr:col>5</xdr:col>
      <xdr:colOff>238125</xdr:colOff>
      <xdr:row>162</xdr:row>
      <xdr:rowOff>171450</xdr:rowOff>
    </xdr:to>
    <xdr:sp macro="" textlink="">
      <xdr:nvSpPr>
        <xdr:cNvPr id="300" name="AutoShape 33">
          <a:extLst>
            <a:ext uri="{FF2B5EF4-FFF2-40B4-BE49-F238E27FC236}">
              <a16:creationId xmlns:a16="http://schemas.microsoft.com/office/drawing/2014/main" id="{F51C5FEC-8DB3-4802-A5B4-D653D1D2326B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165</xdr:row>
      <xdr:rowOff>38100</xdr:rowOff>
    </xdr:from>
    <xdr:to>
      <xdr:col>5</xdr:col>
      <xdr:colOff>219075</xdr:colOff>
      <xdr:row>165</xdr:row>
      <xdr:rowOff>171450</xdr:rowOff>
    </xdr:to>
    <xdr:sp macro="" textlink="">
      <xdr:nvSpPr>
        <xdr:cNvPr id="301" name="AutoShape 29">
          <a:extLst>
            <a:ext uri="{FF2B5EF4-FFF2-40B4-BE49-F238E27FC236}">
              <a16:creationId xmlns:a16="http://schemas.microsoft.com/office/drawing/2014/main" id="{CD2F2D1A-3F99-45A9-B12F-94842C9102E4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167</xdr:row>
      <xdr:rowOff>38100</xdr:rowOff>
    </xdr:from>
    <xdr:to>
      <xdr:col>5</xdr:col>
      <xdr:colOff>219075</xdr:colOff>
      <xdr:row>167</xdr:row>
      <xdr:rowOff>171450</xdr:rowOff>
    </xdr:to>
    <xdr:sp macro="" textlink="">
      <xdr:nvSpPr>
        <xdr:cNvPr id="302" name="AutoShape 29">
          <a:extLst>
            <a:ext uri="{FF2B5EF4-FFF2-40B4-BE49-F238E27FC236}">
              <a16:creationId xmlns:a16="http://schemas.microsoft.com/office/drawing/2014/main" id="{DDD66EE3-7CFF-4CE2-BACE-3E5D95D9736C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168</xdr:row>
      <xdr:rowOff>57150</xdr:rowOff>
    </xdr:from>
    <xdr:to>
      <xdr:col>5</xdr:col>
      <xdr:colOff>295275</xdr:colOff>
      <xdr:row>168</xdr:row>
      <xdr:rowOff>142875</xdr:rowOff>
    </xdr:to>
    <xdr:sp macro="" textlink="">
      <xdr:nvSpPr>
        <xdr:cNvPr id="303" name="AutoShape 33">
          <a:extLst>
            <a:ext uri="{FF2B5EF4-FFF2-40B4-BE49-F238E27FC236}">
              <a16:creationId xmlns:a16="http://schemas.microsoft.com/office/drawing/2014/main" id="{1E4D9A2E-3E83-47C5-A5E0-44339405EA90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183</xdr:row>
      <xdr:rowOff>57150</xdr:rowOff>
    </xdr:from>
    <xdr:to>
      <xdr:col>5</xdr:col>
      <xdr:colOff>323850</xdr:colOff>
      <xdr:row>183</xdr:row>
      <xdr:rowOff>146050</xdr:rowOff>
    </xdr:to>
    <xdr:sp macro="" textlink="">
      <xdr:nvSpPr>
        <xdr:cNvPr id="304" name="AutoShape 33">
          <a:extLst>
            <a:ext uri="{FF2B5EF4-FFF2-40B4-BE49-F238E27FC236}">
              <a16:creationId xmlns:a16="http://schemas.microsoft.com/office/drawing/2014/main" id="{6B06F6F8-613D-456D-9945-5E29216C88F1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182</xdr:row>
      <xdr:rowOff>57150</xdr:rowOff>
    </xdr:from>
    <xdr:to>
      <xdr:col>5</xdr:col>
      <xdr:colOff>295275</xdr:colOff>
      <xdr:row>182</xdr:row>
      <xdr:rowOff>142875</xdr:rowOff>
    </xdr:to>
    <xdr:sp macro="" textlink="">
      <xdr:nvSpPr>
        <xdr:cNvPr id="305" name="AutoShape 33">
          <a:extLst>
            <a:ext uri="{FF2B5EF4-FFF2-40B4-BE49-F238E27FC236}">
              <a16:creationId xmlns:a16="http://schemas.microsoft.com/office/drawing/2014/main" id="{A3EF3572-0B0B-46B7-AC72-B8DFD5D07762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178</xdr:row>
      <xdr:rowOff>57150</xdr:rowOff>
    </xdr:from>
    <xdr:to>
      <xdr:col>5</xdr:col>
      <xdr:colOff>323850</xdr:colOff>
      <xdr:row>178</xdr:row>
      <xdr:rowOff>146050</xdr:rowOff>
    </xdr:to>
    <xdr:sp macro="" textlink="">
      <xdr:nvSpPr>
        <xdr:cNvPr id="306" name="AutoShape 33">
          <a:extLst>
            <a:ext uri="{FF2B5EF4-FFF2-40B4-BE49-F238E27FC236}">
              <a16:creationId xmlns:a16="http://schemas.microsoft.com/office/drawing/2014/main" id="{4B3A61E9-D68F-4C54-AA0C-33724AC79685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180</xdr:row>
      <xdr:rowOff>57150</xdr:rowOff>
    </xdr:from>
    <xdr:to>
      <xdr:col>5</xdr:col>
      <xdr:colOff>295275</xdr:colOff>
      <xdr:row>180</xdr:row>
      <xdr:rowOff>142875</xdr:rowOff>
    </xdr:to>
    <xdr:sp macro="" textlink="">
      <xdr:nvSpPr>
        <xdr:cNvPr id="307" name="AutoShape 33">
          <a:extLst>
            <a:ext uri="{FF2B5EF4-FFF2-40B4-BE49-F238E27FC236}">
              <a16:creationId xmlns:a16="http://schemas.microsoft.com/office/drawing/2014/main" id="{A47D6A31-D761-4EC7-B064-C89574EC38EA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184</xdr:row>
      <xdr:rowOff>57150</xdr:rowOff>
    </xdr:from>
    <xdr:to>
      <xdr:col>5</xdr:col>
      <xdr:colOff>291465</xdr:colOff>
      <xdr:row>184</xdr:row>
      <xdr:rowOff>139065</xdr:rowOff>
    </xdr:to>
    <xdr:sp macro="" textlink="">
      <xdr:nvSpPr>
        <xdr:cNvPr id="308" name="AutoShape 33">
          <a:extLst>
            <a:ext uri="{FF2B5EF4-FFF2-40B4-BE49-F238E27FC236}">
              <a16:creationId xmlns:a16="http://schemas.microsoft.com/office/drawing/2014/main" id="{7F162A2D-83C9-44A6-9859-2448B3C60E4D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185</xdr:row>
      <xdr:rowOff>19050</xdr:rowOff>
    </xdr:from>
    <xdr:to>
      <xdr:col>5</xdr:col>
      <xdr:colOff>238125</xdr:colOff>
      <xdr:row>185</xdr:row>
      <xdr:rowOff>171450</xdr:rowOff>
    </xdr:to>
    <xdr:sp macro="" textlink="">
      <xdr:nvSpPr>
        <xdr:cNvPr id="309" name="AutoShape 33">
          <a:extLst>
            <a:ext uri="{FF2B5EF4-FFF2-40B4-BE49-F238E27FC236}">
              <a16:creationId xmlns:a16="http://schemas.microsoft.com/office/drawing/2014/main" id="{2FD95E7D-5182-4EB8-8E20-F0E551D94753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187</xdr:row>
      <xdr:rowOff>57150</xdr:rowOff>
    </xdr:from>
    <xdr:to>
      <xdr:col>5</xdr:col>
      <xdr:colOff>323850</xdr:colOff>
      <xdr:row>187</xdr:row>
      <xdr:rowOff>146050</xdr:rowOff>
    </xdr:to>
    <xdr:sp macro="" textlink="">
      <xdr:nvSpPr>
        <xdr:cNvPr id="310" name="AutoShape 33">
          <a:extLst>
            <a:ext uri="{FF2B5EF4-FFF2-40B4-BE49-F238E27FC236}">
              <a16:creationId xmlns:a16="http://schemas.microsoft.com/office/drawing/2014/main" id="{1BE02813-51EA-46BA-AB8C-4CB18FF95178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190</xdr:row>
      <xdr:rowOff>57150</xdr:rowOff>
    </xdr:from>
    <xdr:to>
      <xdr:col>5</xdr:col>
      <xdr:colOff>323850</xdr:colOff>
      <xdr:row>190</xdr:row>
      <xdr:rowOff>146050</xdr:rowOff>
    </xdr:to>
    <xdr:sp macro="" textlink="">
      <xdr:nvSpPr>
        <xdr:cNvPr id="311" name="AutoShape 33">
          <a:extLst>
            <a:ext uri="{FF2B5EF4-FFF2-40B4-BE49-F238E27FC236}">
              <a16:creationId xmlns:a16="http://schemas.microsoft.com/office/drawing/2014/main" id="{6E7DE7F8-1F22-4C8C-8FBF-B47AC011FB66}"/>
            </a:ext>
          </a:extLst>
        </xdr:cNvPr>
        <xdr:cNvSpPr>
          <a:spLocks noChangeArrowheads="1"/>
        </xdr:cNvSpPr>
      </xdr:nvSpPr>
      <xdr:spPr bwMode="auto">
        <a:xfrm>
          <a:off x="4747895" y="2386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191</xdr:row>
      <xdr:rowOff>57150</xdr:rowOff>
    </xdr:from>
    <xdr:to>
      <xdr:col>5</xdr:col>
      <xdr:colOff>295275</xdr:colOff>
      <xdr:row>191</xdr:row>
      <xdr:rowOff>142875</xdr:rowOff>
    </xdr:to>
    <xdr:sp macro="" textlink="">
      <xdr:nvSpPr>
        <xdr:cNvPr id="312" name="AutoShape 33">
          <a:extLst>
            <a:ext uri="{FF2B5EF4-FFF2-40B4-BE49-F238E27FC236}">
              <a16:creationId xmlns:a16="http://schemas.microsoft.com/office/drawing/2014/main" id="{6575688D-7746-4EDC-A856-14A51C4BD7D8}"/>
            </a:ext>
          </a:extLst>
        </xdr:cNvPr>
        <xdr:cNvSpPr>
          <a:spLocks noChangeArrowheads="1"/>
        </xdr:cNvSpPr>
      </xdr:nvSpPr>
      <xdr:spPr bwMode="auto">
        <a:xfrm rot="10800000">
          <a:off x="4729480" y="2405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192</xdr:row>
      <xdr:rowOff>57150</xdr:rowOff>
    </xdr:from>
    <xdr:to>
      <xdr:col>5</xdr:col>
      <xdr:colOff>323850</xdr:colOff>
      <xdr:row>192</xdr:row>
      <xdr:rowOff>146050</xdr:rowOff>
    </xdr:to>
    <xdr:sp macro="" textlink="">
      <xdr:nvSpPr>
        <xdr:cNvPr id="314" name="AutoShape 33">
          <a:extLst>
            <a:ext uri="{FF2B5EF4-FFF2-40B4-BE49-F238E27FC236}">
              <a16:creationId xmlns:a16="http://schemas.microsoft.com/office/drawing/2014/main" id="{503603CE-E0B9-4362-9AF7-976A3FAAC663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193</xdr:row>
      <xdr:rowOff>57150</xdr:rowOff>
    </xdr:from>
    <xdr:to>
      <xdr:col>5</xdr:col>
      <xdr:colOff>323850</xdr:colOff>
      <xdr:row>193</xdr:row>
      <xdr:rowOff>146050</xdr:rowOff>
    </xdr:to>
    <xdr:sp macro="" textlink="">
      <xdr:nvSpPr>
        <xdr:cNvPr id="315" name="AutoShape 33">
          <a:extLst>
            <a:ext uri="{FF2B5EF4-FFF2-40B4-BE49-F238E27FC236}">
              <a16:creationId xmlns:a16="http://schemas.microsoft.com/office/drawing/2014/main" id="{49A0B003-9577-47B1-AB18-356AC4381D29}"/>
            </a:ext>
          </a:extLst>
        </xdr:cNvPr>
        <xdr:cNvSpPr>
          <a:spLocks noChangeArrowheads="1"/>
        </xdr:cNvSpPr>
      </xdr:nvSpPr>
      <xdr:spPr bwMode="auto">
        <a:xfrm>
          <a:off x="4747895" y="2767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198</xdr:row>
      <xdr:rowOff>57150</xdr:rowOff>
    </xdr:from>
    <xdr:to>
      <xdr:col>5</xdr:col>
      <xdr:colOff>323850</xdr:colOff>
      <xdr:row>198</xdr:row>
      <xdr:rowOff>146050</xdr:rowOff>
    </xdr:to>
    <xdr:sp macro="" textlink="">
      <xdr:nvSpPr>
        <xdr:cNvPr id="316" name="AutoShape 33">
          <a:extLst>
            <a:ext uri="{FF2B5EF4-FFF2-40B4-BE49-F238E27FC236}">
              <a16:creationId xmlns:a16="http://schemas.microsoft.com/office/drawing/2014/main" id="{8F06C95C-BB3F-4384-A3B2-E7F2FDA61189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200</xdr:row>
      <xdr:rowOff>57150</xdr:rowOff>
    </xdr:from>
    <xdr:to>
      <xdr:col>5</xdr:col>
      <xdr:colOff>295275</xdr:colOff>
      <xdr:row>200</xdr:row>
      <xdr:rowOff>142875</xdr:rowOff>
    </xdr:to>
    <xdr:sp macro="" textlink="">
      <xdr:nvSpPr>
        <xdr:cNvPr id="317" name="AutoShape 33">
          <a:extLst>
            <a:ext uri="{FF2B5EF4-FFF2-40B4-BE49-F238E27FC236}">
              <a16:creationId xmlns:a16="http://schemas.microsoft.com/office/drawing/2014/main" id="{591B6B60-7A66-4FD9-8C8C-A2BA35A0E38C}"/>
            </a:ext>
          </a:extLst>
        </xdr:cNvPr>
        <xdr:cNvSpPr>
          <a:spLocks noChangeArrowheads="1"/>
        </xdr:cNvSpPr>
      </xdr:nvSpPr>
      <xdr:spPr bwMode="auto">
        <a:xfrm rot="10800000">
          <a:off x="4729480" y="3110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201</xdr:row>
      <xdr:rowOff>57150</xdr:rowOff>
    </xdr:from>
    <xdr:to>
      <xdr:col>5</xdr:col>
      <xdr:colOff>323850</xdr:colOff>
      <xdr:row>201</xdr:row>
      <xdr:rowOff>146050</xdr:rowOff>
    </xdr:to>
    <xdr:sp macro="" textlink="">
      <xdr:nvSpPr>
        <xdr:cNvPr id="319" name="AutoShape 33">
          <a:extLst>
            <a:ext uri="{FF2B5EF4-FFF2-40B4-BE49-F238E27FC236}">
              <a16:creationId xmlns:a16="http://schemas.microsoft.com/office/drawing/2014/main" id="{9C9D7280-0526-434E-8D7E-58F830EA50CA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202</xdr:row>
      <xdr:rowOff>19050</xdr:rowOff>
    </xdr:from>
    <xdr:to>
      <xdr:col>5</xdr:col>
      <xdr:colOff>238125</xdr:colOff>
      <xdr:row>202</xdr:row>
      <xdr:rowOff>171450</xdr:rowOff>
    </xdr:to>
    <xdr:sp macro="" textlink="">
      <xdr:nvSpPr>
        <xdr:cNvPr id="320" name="AutoShape 33">
          <a:extLst>
            <a:ext uri="{FF2B5EF4-FFF2-40B4-BE49-F238E27FC236}">
              <a16:creationId xmlns:a16="http://schemas.microsoft.com/office/drawing/2014/main" id="{863444CC-004A-4982-88A6-82F40647AB25}"/>
            </a:ext>
          </a:extLst>
        </xdr:cNvPr>
        <xdr:cNvSpPr>
          <a:spLocks noChangeArrowheads="1"/>
        </xdr:cNvSpPr>
      </xdr:nvSpPr>
      <xdr:spPr bwMode="auto">
        <a:xfrm rot="-5400000">
          <a:off x="4761865" y="27289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204</xdr:row>
      <xdr:rowOff>57150</xdr:rowOff>
    </xdr:from>
    <xdr:to>
      <xdr:col>5</xdr:col>
      <xdr:colOff>323850</xdr:colOff>
      <xdr:row>204</xdr:row>
      <xdr:rowOff>146050</xdr:rowOff>
    </xdr:to>
    <xdr:sp macro="" textlink="">
      <xdr:nvSpPr>
        <xdr:cNvPr id="321" name="AutoShape 33">
          <a:extLst>
            <a:ext uri="{FF2B5EF4-FFF2-40B4-BE49-F238E27FC236}">
              <a16:creationId xmlns:a16="http://schemas.microsoft.com/office/drawing/2014/main" id="{5E6C3161-A0E4-40D4-99F7-D3D06A059D83}"/>
            </a:ext>
          </a:extLst>
        </xdr:cNvPr>
        <xdr:cNvSpPr>
          <a:spLocks noChangeArrowheads="1"/>
        </xdr:cNvSpPr>
      </xdr:nvSpPr>
      <xdr:spPr bwMode="auto">
        <a:xfrm>
          <a:off x="4747895" y="2767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207</xdr:row>
      <xdr:rowOff>57150</xdr:rowOff>
    </xdr:from>
    <xdr:to>
      <xdr:col>5</xdr:col>
      <xdr:colOff>323850</xdr:colOff>
      <xdr:row>207</xdr:row>
      <xdr:rowOff>146050</xdr:rowOff>
    </xdr:to>
    <xdr:sp macro="" textlink="">
      <xdr:nvSpPr>
        <xdr:cNvPr id="322" name="AutoShape 33">
          <a:extLst>
            <a:ext uri="{FF2B5EF4-FFF2-40B4-BE49-F238E27FC236}">
              <a16:creationId xmlns:a16="http://schemas.microsoft.com/office/drawing/2014/main" id="{C8B7A424-CDEE-4351-A40A-89DE9338F4A4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208</xdr:row>
      <xdr:rowOff>57150</xdr:rowOff>
    </xdr:from>
    <xdr:to>
      <xdr:col>5</xdr:col>
      <xdr:colOff>295275</xdr:colOff>
      <xdr:row>208</xdr:row>
      <xdr:rowOff>142875</xdr:rowOff>
    </xdr:to>
    <xdr:sp macro="" textlink="">
      <xdr:nvSpPr>
        <xdr:cNvPr id="323" name="AutoShape 33">
          <a:extLst>
            <a:ext uri="{FF2B5EF4-FFF2-40B4-BE49-F238E27FC236}">
              <a16:creationId xmlns:a16="http://schemas.microsoft.com/office/drawing/2014/main" id="{2625219C-8F63-4516-AEA1-119519CF631D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209</xdr:row>
      <xdr:rowOff>57150</xdr:rowOff>
    </xdr:from>
    <xdr:to>
      <xdr:col>5</xdr:col>
      <xdr:colOff>323850</xdr:colOff>
      <xdr:row>209</xdr:row>
      <xdr:rowOff>146050</xdr:rowOff>
    </xdr:to>
    <xdr:sp macro="" textlink="">
      <xdr:nvSpPr>
        <xdr:cNvPr id="324" name="AutoShape 33">
          <a:extLst>
            <a:ext uri="{FF2B5EF4-FFF2-40B4-BE49-F238E27FC236}">
              <a16:creationId xmlns:a16="http://schemas.microsoft.com/office/drawing/2014/main" id="{336296A1-B111-411D-8D38-F27BF9D3169F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210</xdr:row>
      <xdr:rowOff>57150</xdr:rowOff>
    </xdr:from>
    <xdr:to>
      <xdr:col>5</xdr:col>
      <xdr:colOff>323850</xdr:colOff>
      <xdr:row>210</xdr:row>
      <xdr:rowOff>146050</xdr:rowOff>
    </xdr:to>
    <xdr:sp macro="" textlink="">
      <xdr:nvSpPr>
        <xdr:cNvPr id="325" name="AutoShape 33">
          <a:extLst>
            <a:ext uri="{FF2B5EF4-FFF2-40B4-BE49-F238E27FC236}">
              <a16:creationId xmlns:a16="http://schemas.microsoft.com/office/drawing/2014/main" id="{8ABCF5E1-CD7A-439F-8DA1-60E53CE56D57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215</xdr:row>
      <xdr:rowOff>57150</xdr:rowOff>
    </xdr:from>
    <xdr:to>
      <xdr:col>5</xdr:col>
      <xdr:colOff>323850</xdr:colOff>
      <xdr:row>215</xdr:row>
      <xdr:rowOff>146050</xdr:rowOff>
    </xdr:to>
    <xdr:sp macro="" textlink="">
      <xdr:nvSpPr>
        <xdr:cNvPr id="326" name="AutoShape 33">
          <a:extLst>
            <a:ext uri="{FF2B5EF4-FFF2-40B4-BE49-F238E27FC236}">
              <a16:creationId xmlns:a16="http://schemas.microsoft.com/office/drawing/2014/main" id="{7F960565-8117-4BE4-8076-722AED6497BE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217</xdr:row>
      <xdr:rowOff>57150</xdr:rowOff>
    </xdr:from>
    <xdr:to>
      <xdr:col>5</xdr:col>
      <xdr:colOff>295275</xdr:colOff>
      <xdr:row>217</xdr:row>
      <xdr:rowOff>142875</xdr:rowOff>
    </xdr:to>
    <xdr:sp macro="" textlink="">
      <xdr:nvSpPr>
        <xdr:cNvPr id="327" name="AutoShape 33">
          <a:extLst>
            <a:ext uri="{FF2B5EF4-FFF2-40B4-BE49-F238E27FC236}">
              <a16:creationId xmlns:a16="http://schemas.microsoft.com/office/drawing/2014/main" id="{D6B13095-1BB9-4F8B-B68E-FDC6BA5E8989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218</xdr:row>
      <xdr:rowOff>57150</xdr:rowOff>
    </xdr:from>
    <xdr:to>
      <xdr:col>5</xdr:col>
      <xdr:colOff>323850</xdr:colOff>
      <xdr:row>218</xdr:row>
      <xdr:rowOff>146050</xdr:rowOff>
    </xdr:to>
    <xdr:sp macro="" textlink="">
      <xdr:nvSpPr>
        <xdr:cNvPr id="328" name="AutoShape 33">
          <a:extLst>
            <a:ext uri="{FF2B5EF4-FFF2-40B4-BE49-F238E27FC236}">
              <a16:creationId xmlns:a16="http://schemas.microsoft.com/office/drawing/2014/main" id="{EA07CFCC-8D36-4AE5-9EBF-9B06A0458B62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219</xdr:row>
      <xdr:rowOff>19050</xdr:rowOff>
    </xdr:from>
    <xdr:to>
      <xdr:col>5</xdr:col>
      <xdr:colOff>238125</xdr:colOff>
      <xdr:row>219</xdr:row>
      <xdr:rowOff>171450</xdr:rowOff>
    </xdr:to>
    <xdr:sp macro="" textlink="">
      <xdr:nvSpPr>
        <xdr:cNvPr id="329" name="AutoShape 33">
          <a:extLst>
            <a:ext uri="{FF2B5EF4-FFF2-40B4-BE49-F238E27FC236}">
              <a16:creationId xmlns:a16="http://schemas.microsoft.com/office/drawing/2014/main" id="{073F47D0-1979-44B3-A716-D288280B6511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221</xdr:row>
      <xdr:rowOff>57150</xdr:rowOff>
    </xdr:from>
    <xdr:to>
      <xdr:col>5</xdr:col>
      <xdr:colOff>323850</xdr:colOff>
      <xdr:row>221</xdr:row>
      <xdr:rowOff>146050</xdr:rowOff>
    </xdr:to>
    <xdr:sp macro="" textlink="">
      <xdr:nvSpPr>
        <xdr:cNvPr id="330" name="AutoShape 33">
          <a:extLst>
            <a:ext uri="{FF2B5EF4-FFF2-40B4-BE49-F238E27FC236}">
              <a16:creationId xmlns:a16="http://schemas.microsoft.com/office/drawing/2014/main" id="{35694BC3-6671-4E80-9A6B-D8BD2EFD367F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224</xdr:row>
      <xdr:rowOff>57150</xdr:rowOff>
    </xdr:from>
    <xdr:to>
      <xdr:col>5</xdr:col>
      <xdr:colOff>323850</xdr:colOff>
      <xdr:row>224</xdr:row>
      <xdr:rowOff>146050</xdr:rowOff>
    </xdr:to>
    <xdr:sp macro="" textlink="">
      <xdr:nvSpPr>
        <xdr:cNvPr id="331" name="AutoShape 33">
          <a:extLst>
            <a:ext uri="{FF2B5EF4-FFF2-40B4-BE49-F238E27FC236}">
              <a16:creationId xmlns:a16="http://schemas.microsoft.com/office/drawing/2014/main" id="{B9077DC3-6DA5-4F1D-A64F-0FD057F921FE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225</xdr:row>
      <xdr:rowOff>57150</xdr:rowOff>
    </xdr:from>
    <xdr:to>
      <xdr:col>5</xdr:col>
      <xdr:colOff>295275</xdr:colOff>
      <xdr:row>225</xdr:row>
      <xdr:rowOff>142875</xdr:rowOff>
    </xdr:to>
    <xdr:sp macro="" textlink="">
      <xdr:nvSpPr>
        <xdr:cNvPr id="332" name="AutoShape 33">
          <a:extLst>
            <a:ext uri="{FF2B5EF4-FFF2-40B4-BE49-F238E27FC236}">
              <a16:creationId xmlns:a16="http://schemas.microsoft.com/office/drawing/2014/main" id="{B96EC7E0-F4A2-434A-A30D-BCE74DFFD4C2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226</xdr:row>
      <xdr:rowOff>57150</xdr:rowOff>
    </xdr:from>
    <xdr:to>
      <xdr:col>5</xdr:col>
      <xdr:colOff>323850</xdr:colOff>
      <xdr:row>226</xdr:row>
      <xdr:rowOff>146050</xdr:rowOff>
    </xdr:to>
    <xdr:sp macro="" textlink="">
      <xdr:nvSpPr>
        <xdr:cNvPr id="333" name="AutoShape 33">
          <a:extLst>
            <a:ext uri="{FF2B5EF4-FFF2-40B4-BE49-F238E27FC236}">
              <a16:creationId xmlns:a16="http://schemas.microsoft.com/office/drawing/2014/main" id="{9C8AA584-D0C4-4E7E-9588-BFAEB3E37C27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227</xdr:row>
      <xdr:rowOff>57150</xdr:rowOff>
    </xdr:from>
    <xdr:to>
      <xdr:col>5</xdr:col>
      <xdr:colOff>323850</xdr:colOff>
      <xdr:row>227</xdr:row>
      <xdr:rowOff>146050</xdr:rowOff>
    </xdr:to>
    <xdr:sp macro="" textlink="">
      <xdr:nvSpPr>
        <xdr:cNvPr id="334" name="AutoShape 33">
          <a:extLst>
            <a:ext uri="{FF2B5EF4-FFF2-40B4-BE49-F238E27FC236}">
              <a16:creationId xmlns:a16="http://schemas.microsoft.com/office/drawing/2014/main" id="{7C36C353-7F65-4F5B-A2E9-4D1AD462B7D0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232</xdr:row>
      <xdr:rowOff>57150</xdr:rowOff>
    </xdr:from>
    <xdr:to>
      <xdr:col>5</xdr:col>
      <xdr:colOff>323850</xdr:colOff>
      <xdr:row>232</xdr:row>
      <xdr:rowOff>146050</xdr:rowOff>
    </xdr:to>
    <xdr:sp macro="" textlink="">
      <xdr:nvSpPr>
        <xdr:cNvPr id="335" name="AutoShape 33">
          <a:extLst>
            <a:ext uri="{FF2B5EF4-FFF2-40B4-BE49-F238E27FC236}">
              <a16:creationId xmlns:a16="http://schemas.microsoft.com/office/drawing/2014/main" id="{13C0EEED-8770-4C61-9EAB-7319371BF123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234</xdr:row>
      <xdr:rowOff>57150</xdr:rowOff>
    </xdr:from>
    <xdr:to>
      <xdr:col>5</xdr:col>
      <xdr:colOff>295275</xdr:colOff>
      <xdr:row>234</xdr:row>
      <xdr:rowOff>142875</xdr:rowOff>
    </xdr:to>
    <xdr:sp macro="" textlink="">
      <xdr:nvSpPr>
        <xdr:cNvPr id="336" name="AutoShape 33">
          <a:extLst>
            <a:ext uri="{FF2B5EF4-FFF2-40B4-BE49-F238E27FC236}">
              <a16:creationId xmlns:a16="http://schemas.microsoft.com/office/drawing/2014/main" id="{E2735329-49FC-4F32-B170-2943FCE3A5F8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235</xdr:row>
      <xdr:rowOff>57150</xdr:rowOff>
    </xdr:from>
    <xdr:to>
      <xdr:col>5</xdr:col>
      <xdr:colOff>323850</xdr:colOff>
      <xdr:row>235</xdr:row>
      <xdr:rowOff>146050</xdr:rowOff>
    </xdr:to>
    <xdr:sp macro="" textlink="">
      <xdr:nvSpPr>
        <xdr:cNvPr id="337" name="AutoShape 33">
          <a:extLst>
            <a:ext uri="{FF2B5EF4-FFF2-40B4-BE49-F238E27FC236}">
              <a16:creationId xmlns:a16="http://schemas.microsoft.com/office/drawing/2014/main" id="{E3B5D679-E7D5-422F-8840-18CA7AD786C9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236</xdr:row>
      <xdr:rowOff>19050</xdr:rowOff>
    </xdr:from>
    <xdr:to>
      <xdr:col>5</xdr:col>
      <xdr:colOff>238125</xdr:colOff>
      <xdr:row>236</xdr:row>
      <xdr:rowOff>171450</xdr:rowOff>
    </xdr:to>
    <xdr:sp macro="" textlink="">
      <xdr:nvSpPr>
        <xdr:cNvPr id="338" name="AutoShape 33">
          <a:extLst>
            <a:ext uri="{FF2B5EF4-FFF2-40B4-BE49-F238E27FC236}">
              <a16:creationId xmlns:a16="http://schemas.microsoft.com/office/drawing/2014/main" id="{A1A40FE3-65CA-4E68-BBDF-25883CD7D400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238</xdr:row>
      <xdr:rowOff>57150</xdr:rowOff>
    </xdr:from>
    <xdr:to>
      <xdr:col>5</xdr:col>
      <xdr:colOff>323850</xdr:colOff>
      <xdr:row>238</xdr:row>
      <xdr:rowOff>146050</xdr:rowOff>
    </xdr:to>
    <xdr:sp macro="" textlink="">
      <xdr:nvSpPr>
        <xdr:cNvPr id="339" name="AutoShape 33">
          <a:extLst>
            <a:ext uri="{FF2B5EF4-FFF2-40B4-BE49-F238E27FC236}">
              <a16:creationId xmlns:a16="http://schemas.microsoft.com/office/drawing/2014/main" id="{891CEECA-0457-4265-AC1C-D3C1F60FA41A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275</xdr:row>
      <xdr:rowOff>57150</xdr:rowOff>
    </xdr:from>
    <xdr:to>
      <xdr:col>5</xdr:col>
      <xdr:colOff>323850</xdr:colOff>
      <xdr:row>275</xdr:row>
      <xdr:rowOff>146050</xdr:rowOff>
    </xdr:to>
    <xdr:sp macro="" textlink="">
      <xdr:nvSpPr>
        <xdr:cNvPr id="340" name="AutoShape 33">
          <a:extLst>
            <a:ext uri="{FF2B5EF4-FFF2-40B4-BE49-F238E27FC236}">
              <a16:creationId xmlns:a16="http://schemas.microsoft.com/office/drawing/2014/main" id="{550C95F6-18C9-4B7A-AB10-184ED986EB36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276</xdr:row>
      <xdr:rowOff>57150</xdr:rowOff>
    </xdr:from>
    <xdr:to>
      <xdr:col>5</xdr:col>
      <xdr:colOff>295275</xdr:colOff>
      <xdr:row>276</xdr:row>
      <xdr:rowOff>142875</xdr:rowOff>
    </xdr:to>
    <xdr:sp macro="" textlink="">
      <xdr:nvSpPr>
        <xdr:cNvPr id="341" name="AutoShape 33">
          <a:extLst>
            <a:ext uri="{FF2B5EF4-FFF2-40B4-BE49-F238E27FC236}">
              <a16:creationId xmlns:a16="http://schemas.microsoft.com/office/drawing/2014/main" id="{88DD334A-14A4-4F8E-8054-6123CC079FB9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277</xdr:row>
      <xdr:rowOff>57150</xdr:rowOff>
    </xdr:from>
    <xdr:to>
      <xdr:col>5</xdr:col>
      <xdr:colOff>323850</xdr:colOff>
      <xdr:row>277</xdr:row>
      <xdr:rowOff>146050</xdr:rowOff>
    </xdr:to>
    <xdr:sp macro="" textlink="">
      <xdr:nvSpPr>
        <xdr:cNvPr id="342" name="AutoShape 33">
          <a:extLst>
            <a:ext uri="{FF2B5EF4-FFF2-40B4-BE49-F238E27FC236}">
              <a16:creationId xmlns:a16="http://schemas.microsoft.com/office/drawing/2014/main" id="{9D07F66E-B1B8-4CDF-B7D7-F7F667BE16D7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278</xdr:row>
      <xdr:rowOff>57150</xdr:rowOff>
    </xdr:from>
    <xdr:to>
      <xdr:col>5</xdr:col>
      <xdr:colOff>323850</xdr:colOff>
      <xdr:row>278</xdr:row>
      <xdr:rowOff>146050</xdr:rowOff>
    </xdr:to>
    <xdr:sp macro="" textlink="">
      <xdr:nvSpPr>
        <xdr:cNvPr id="343" name="AutoShape 33">
          <a:extLst>
            <a:ext uri="{FF2B5EF4-FFF2-40B4-BE49-F238E27FC236}">
              <a16:creationId xmlns:a16="http://schemas.microsoft.com/office/drawing/2014/main" id="{206C63AB-E14A-4771-93D7-B567E586F586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283</xdr:row>
      <xdr:rowOff>57150</xdr:rowOff>
    </xdr:from>
    <xdr:to>
      <xdr:col>5</xdr:col>
      <xdr:colOff>323850</xdr:colOff>
      <xdr:row>283</xdr:row>
      <xdr:rowOff>146050</xdr:rowOff>
    </xdr:to>
    <xdr:sp macro="" textlink="">
      <xdr:nvSpPr>
        <xdr:cNvPr id="344" name="AutoShape 33">
          <a:extLst>
            <a:ext uri="{FF2B5EF4-FFF2-40B4-BE49-F238E27FC236}">
              <a16:creationId xmlns:a16="http://schemas.microsoft.com/office/drawing/2014/main" id="{501F9C5B-A91B-4F7E-97AB-B7D0823E2E6E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285</xdr:row>
      <xdr:rowOff>57150</xdr:rowOff>
    </xdr:from>
    <xdr:to>
      <xdr:col>5</xdr:col>
      <xdr:colOff>295275</xdr:colOff>
      <xdr:row>285</xdr:row>
      <xdr:rowOff>142875</xdr:rowOff>
    </xdr:to>
    <xdr:sp macro="" textlink="">
      <xdr:nvSpPr>
        <xdr:cNvPr id="345" name="AutoShape 33">
          <a:extLst>
            <a:ext uri="{FF2B5EF4-FFF2-40B4-BE49-F238E27FC236}">
              <a16:creationId xmlns:a16="http://schemas.microsoft.com/office/drawing/2014/main" id="{9200FBA4-7076-4FA4-8357-AD11113F3678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286</xdr:row>
      <xdr:rowOff>57150</xdr:rowOff>
    </xdr:from>
    <xdr:to>
      <xdr:col>5</xdr:col>
      <xdr:colOff>323850</xdr:colOff>
      <xdr:row>286</xdr:row>
      <xdr:rowOff>146050</xdr:rowOff>
    </xdr:to>
    <xdr:sp macro="" textlink="">
      <xdr:nvSpPr>
        <xdr:cNvPr id="346" name="AutoShape 33">
          <a:extLst>
            <a:ext uri="{FF2B5EF4-FFF2-40B4-BE49-F238E27FC236}">
              <a16:creationId xmlns:a16="http://schemas.microsoft.com/office/drawing/2014/main" id="{95C0B2A2-06A9-4412-B13D-E8EF64CF4611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287</xdr:row>
      <xdr:rowOff>19050</xdr:rowOff>
    </xdr:from>
    <xdr:to>
      <xdr:col>5</xdr:col>
      <xdr:colOff>238125</xdr:colOff>
      <xdr:row>287</xdr:row>
      <xdr:rowOff>171450</xdr:rowOff>
    </xdr:to>
    <xdr:sp macro="" textlink="">
      <xdr:nvSpPr>
        <xdr:cNvPr id="347" name="AutoShape 33">
          <a:extLst>
            <a:ext uri="{FF2B5EF4-FFF2-40B4-BE49-F238E27FC236}">
              <a16:creationId xmlns:a16="http://schemas.microsoft.com/office/drawing/2014/main" id="{2A7D86A5-6A72-40A8-9A83-06B5D9CCFD71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289</xdr:row>
      <xdr:rowOff>57150</xdr:rowOff>
    </xdr:from>
    <xdr:to>
      <xdr:col>5</xdr:col>
      <xdr:colOff>323850</xdr:colOff>
      <xdr:row>289</xdr:row>
      <xdr:rowOff>146050</xdr:rowOff>
    </xdr:to>
    <xdr:sp macro="" textlink="">
      <xdr:nvSpPr>
        <xdr:cNvPr id="348" name="AutoShape 33">
          <a:extLst>
            <a:ext uri="{FF2B5EF4-FFF2-40B4-BE49-F238E27FC236}">
              <a16:creationId xmlns:a16="http://schemas.microsoft.com/office/drawing/2014/main" id="{4D14B332-7010-4C55-8862-14DC23CB1A27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241</xdr:row>
      <xdr:rowOff>57150</xdr:rowOff>
    </xdr:from>
    <xdr:to>
      <xdr:col>5</xdr:col>
      <xdr:colOff>323850</xdr:colOff>
      <xdr:row>241</xdr:row>
      <xdr:rowOff>146050</xdr:rowOff>
    </xdr:to>
    <xdr:sp macro="" textlink="">
      <xdr:nvSpPr>
        <xdr:cNvPr id="3" name="AutoShape 33">
          <a:extLst>
            <a:ext uri="{FF2B5EF4-FFF2-40B4-BE49-F238E27FC236}">
              <a16:creationId xmlns:a16="http://schemas.microsoft.com/office/drawing/2014/main" id="{86CDEEFF-EA88-4B8A-99A2-BF1A82F33C90}"/>
            </a:ext>
          </a:extLst>
        </xdr:cNvPr>
        <xdr:cNvSpPr>
          <a:spLocks noChangeArrowheads="1"/>
        </xdr:cNvSpPr>
      </xdr:nvSpPr>
      <xdr:spPr bwMode="auto">
        <a:xfrm>
          <a:off x="4747895" y="3472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242</xdr:row>
      <xdr:rowOff>57150</xdr:rowOff>
    </xdr:from>
    <xdr:to>
      <xdr:col>5</xdr:col>
      <xdr:colOff>295275</xdr:colOff>
      <xdr:row>242</xdr:row>
      <xdr:rowOff>142875</xdr:rowOff>
    </xdr:to>
    <xdr:sp macro="" textlink="">
      <xdr:nvSpPr>
        <xdr:cNvPr id="10" name="AutoShape 33">
          <a:extLst>
            <a:ext uri="{FF2B5EF4-FFF2-40B4-BE49-F238E27FC236}">
              <a16:creationId xmlns:a16="http://schemas.microsoft.com/office/drawing/2014/main" id="{C50129B0-CB6A-43B0-BD8C-31459E3C617E}"/>
            </a:ext>
          </a:extLst>
        </xdr:cNvPr>
        <xdr:cNvSpPr>
          <a:spLocks noChangeArrowheads="1"/>
        </xdr:cNvSpPr>
      </xdr:nvSpPr>
      <xdr:spPr bwMode="auto">
        <a:xfrm rot="10800000">
          <a:off x="4729480" y="3491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243</xdr:row>
      <xdr:rowOff>57150</xdr:rowOff>
    </xdr:from>
    <xdr:to>
      <xdr:col>5</xdr:col>
      <xdr:colOff>323850</xdr:colOff>
      <xdr:row>243</xdr:row>
      <xdr:rowOff>146050</xdr:rowOff>
    </xdr:to>
    <xdr:sp macro="" textlink="">
      <xdr:nvSpPr>
        <xdr:cNvPr id="11" name="AutoShape 33">
          <a:extLst>
            <a:ext uri="{FF2B5EF4-FFF2-40B4-BE49-F238E27FC236}">
              <a16:creationId xmlns:a16="http://schemas.microsoft.com/office/drawing/2014/main" id="{6954D847-3075-4103-BAC1-E96B78158958}"/>
            </a:ext>
          </a:extLst>
        </xdr:cNvPr>
        <xdr:cNvSpPr>
          <a:spLocks noChangeArrowheads="1"/>
        </xdr:cNvSpPr>
      </xdr:nvSpPr>
      <xdr:spPr bwMode="auto">
        <a:xfrm>
          <a:off x="4747895" y="3510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244</xdr:row>
      <xdr:rowOff>57150</xdr:rowOff>
    </xdr:from>
    <xdr:to>
      <xdr:col>5</xdr:col>
      <xdr:colOff>323850</xdr:colOff>
      <xdr:row>244</xdr:row>
      <xdr:rowOff>146050</xdr:rowOff>
    </xdr:to>
    <xdr:sp macro="" textlink="">
      <xdr:nvSpPr>
        <xdr:cNvPr id="14" name="AutoShape 33">
          <a:extLst>
            <a:ext uri="{FF2B5EF4-FFF2-40B4-BE49-F238E27FC236}">
              <a16:creationId xmlns:a16="http://schemas.microsoft.com/office/drawing/2014/main" id="{5A488114-6D8B-4F2A-ACF6-243ED7F8BD0D}"/>
            </a:ext>
          </a:extLst>
        </xdr:cNvPr>
        <xdr:cNvSpPr>
          <a:spLocks noChangeArrowheads="1"/>
        </xdr:cNvSpPr>
      </xdr:nvSpPr>
      <xdr:spPr bwMode="auto">
        <a:xfrm>
          <a:off x="4747895" y="3529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249</xdr:row>
      <xdr:rowOff>57150</xdr:rowOff>
    </xdr:from>
    <xdr:to>
      <xdr:col>5</xdr:col>
      <xdr:colOff>323850</xdr:colOff>
      <xdr:row>249</xdr:row>
      <xdr:rowOff>146050</xdr:rowOff>
    </xdr:to>
    <xdr:sp macro="" textlink="">
      <xdr:nvSpPr>
        <xdr:cNvPr id="15" name="AutoShape 33">
          <a:extLst>
            <a:ext uri="{FF2B5EF4-FFF2-40B4-BE49-F238E27FC236}">
              <a16:creationId xmlns:a16="http://schemas.microsoft.com/office/drawing/2014/main" id="{9DA83F5A-9963-4BEE-92F4-6C45D802B826}"/>
            </a:ext>
          </a:extLst>
        </xdr:cNvPr>
        <xdr:cNvSpPr>
          <a:spLocks noChangeArrowheads="1"/>
        </xdr:cNvSpPr>
      </xdr:nvSpPr>
      <xdr:spPr bwMode="auto">
        <a:xfrm>
          <a:off x="4747895" y="3624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251</xdr:row>
      <xdr:rowOff>57150</xdr:rowOff>
    </xdr:from>
    <xdr:to>
      <xdr:col>5</xdr:col>
      <xdr:colOff>295275</xdr:colOff>
      <xdr:row>251</xdr:row>
      <xdr:rowOff>142875</xdr:rowOff>
    </xdr:to>
    <xdr:sp macro="" textlink="">
      <xdr:nvSpPr>
        <xdr:cNvPr id="16" name="AutoShape 33">
          <a:extLst>
            <a:ext uri="{FF2B5EF4-FFF2-40B4-BE49-F238E27FC236}">
              <a16:creationId xmlns:a16="http://schemas.microsoft.com/office/drawing/2014/main" id="{0DCFEEC4-AE22-4662-9A74-080D68026D62}"/>
            </a:ext>
          </a:extLst>
        </xdr:cNvPr>
        <xdr:cNvSpPr>
          <a:spLocks noChangeArrowheads="1"/>
        </xdr:cNvSpPr>
      </xdr:nvSpPr>
      <xdr:spPr bwMode="auto">
        <a:xfrm rot="10800000">
          <a:off x="4729480" y="3662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252</xdr:row>
      <xdr:rowOff>57150</xdr:rowOff>
    </xdr:from>
    <xdr:to>
      <xdr:col>5</xdr:col>
      <xdr:colOff>323850</xdr:colOff>
      <xdr:row>252</xdr:row>
      <xdr:rowOff>146050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261621F3-5664-4A6E-A8C1-F6F84BD7205E}"/>
            </a:ext>
          </a:extLst>
        </xdr:cNvPr>
        <xdr:cNvSpPr>
          <a:spLocks noChangeArrowheads="1"/>
        </xdr:cNvSpPr>
      </xdr:nvSpPr>
      <xdr:spPr bwMode="auto">
        <a:xfrm>
          <a:off x="4747895" y="3681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253</xdr:row>
      <xdr:rowOff>19050</xdr:rowOff>
    </xdr:from>
    <xdr:to>
      <xdr:col>5</xdr:col>
      <xdr:colOff>238125</xdr:colOff>
      <xdr:row>253</xdr:row>
      <xdr:rowOff>171450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8CE1B76C-F302-4D6C-AEE1-657E3DEF5963}"/>
            </a:ext>
          </a:extLst>
        </xdr:cNvPr>
        <xdr:cNvSpPr>
          <a:spLocks noChangeArrowheads="1"/>
        </xdr:cNvSpPr>
      </xdr:nvSpPr>
      <xdr:spPr bwMode="auto">
        <a:xfrm rot="-5400000">
          <a:off x="4761865" y="3700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255</xdr:row>
      <xdr:rowOff>57150</xdr:rowOff>
    </xdr:from>
    <xdr:to>
      <xdr:col>5</xdr:col>
      <xdr:colOff>323850</xdr:colOff>
      <xdr:row>255</xdr:row>
      <xdr:rowOff>146050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B045ECD5-2411-404B-B114-7912C2C8AB4E}"/>
            </a:ext>
          </a:extLst>
        </xdr:cNvPr>
        <xdr:cNvSpPr>
          <a:spLocks noChangeArrowheads="1"/>
        </xdr:cNvSpPr>
      </xdr:nvSpPr>
      <xdr:spPr bwMode="auto">
        <a:xfrm>
          <a:off x="4747895" y="3739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258</xdr:row>
      <xdr:rowOff>57150</xdr:rowOff>
    </xdr:from>
    <xdr:to>
      <xdr:col>5</xdr:col>
      <xdr:colOff>323850</xdr:colOff>
      <xdr:row>258</xdr:row>
      <xdr:rowOff>146050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DBEDFA39-6F8E-41E9-B3A5-EFEE0DBEEF1E}"/>
            </a:ext>
          </a:extLst>
        </xdr:cNvPr>
        <xdr:cNvSpPr>
          <a:spLocks noChangeArrowheads="1"/>
        </xdr:cNvSpPr>
      </xdr:nvSpPr>
      <xdr:spPr bwMode="auto">
        <a:xfrm>
          <a:off x="4747895" y="3472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259</xdr:row>
      <xdr:rowOff>57150</xdr:rowOff>
    </xdr:from>
    <xdr:to>
      <xdr:col>5</xdr:col>
      <xdr:colOff>295275</xdr:colOff>
      <xdr:row>259</xdr:row>
      <xdr:rowOff>142875</xdr:rowOff>
    </xdr:to>
    <xdr:sp macro="" textlink="">
      <xdr:nvSpPr>
        <xdr:cNvPr id="21" name="AutoShape 33">
          <a:extLst>
            <a:ext uri="{FF2B5EF4-FFF2-40B4-BE49-F238E27FC236}">
              <a16:creationId xmlns:a16="http://schemas.microsoft.com/office/drawing/2014/main" id="{32E1BFC6-3342-431A-BBA9-C24DCED45E65}"/>
            </a:ext>
          </a:extLst>
        </xdr:cNvPr>
        <xdr:cNvSpPr>
          <a:spLocks noChangeArrowheads="1"/>
        </xdr:cNvSpPr>
      </xdr:nvSpPr>
      <xdr:spPr bwMode="auto">
        <a:xfrm rot="10800000">
          <a:off x="4729480" y="3491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260</xdr:row>
      <xdr:rowOff>57150</xdr:rowOff>
    </xdr:from>
    <xdr:to>
      <xdr:col>5</xdr:col>
      <xdr:colOff>323850</xdr:colOff>
      <xdr:row>260</xdr:row>
      <xdr:rowOff>146050</xdr:rowOff>
    </xdr:to>
    <xdr:sp macro="" textlink="">
      <xdr:nvSpPr>
        <xdr:cNvPr id="22" name="AutoShape 33">
          <a:extLst>
            <a:ext uri="{FF2B5EF4-FFF2-40B4-BE49-F238E27FC236}">
              <a16:creationId xmlns:a16="http://schemas.microsoft.com/office/drawing/2014/main" id="{8B45E1F9-8060-4BD5-A540-E613B6A47E4C}"/>
            </a:ext>
          </a:extLst>
        </xdr:cNvPr>
        <xdr:cNvSpPr>
          <a:spLocks noChangeArrowheads="1"/>
        </xdr:cNvSpPr>
      </xdr:nvSpPr>
      <xdr:spPr bwMode="auto">
        <a:xfrm>
          <a:off x="4747895" y="3510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261</xdr:row>
      <xdr:rowOff>57150</xdr:rowOff>
    </xdr:from>
    <xdr:to>
      <xdr:col>5</xdr:col>
      <xdr:colOff>323850</xdr:colOff>
      <xdr:row>261</xdr:row>
      <xdr:rowOff>146050</xdr:rowOff>
    </xdr:to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903C1351-2F49-4EC3-8F96-63FA19C33C19}"/>
            </a:ext>
          </a:extLst>
        </xdr:cNvPr>
        <xdr:cNvSpPr>
          <a:spLocks noChangeArrowheads="1"/>
        </xdr:cNvSpPr>
      </xdr:nvSpPr>
      <xdr:spPr bwMode="auto">
        <a:xfrm>
          <a:off x="4747895" y="3529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266</xdr:row>
      <xdr:rowOff>57150</xdr:rowOff>
    </xdr:from>
    <xdr:to>
      <xdr:col>5</xdr:col>
      <xdr:colOff>323850</xdr:colOff>
      <xdr:row>266</xdr:row>
      <xdr:rowOff>146050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9E37E52F-DCDF-4D71-8738-1DA40AA14127}"/>
            </a:ext>
          </a:extLst>
        </xdr:cNvPr>
        <xdr:cNvSpPr>
          <a:spLocks noChangeArrowheads="1"/>
        </xdr:cNvSpPr>
      </xdr:nvSpPr>
      <xdr:spPr bwMode="auto">
        <a:xfrm>
          <a:off x="4747895" y="3624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268</xdr:row>
      <xdr:rowOff>57150</xdr:rowOff>
    </xdr:from>
    <xdr:to>
      <xdr:col>5</xdr:col>
      <xdr:colOff>295275</xdr:colOff>
      <xdr:row>268</xdr:row>
      <xdr:rowOff>142875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BC540DA4-ACFC-42D5-B34A-551BCAED6828}"/>
            </a:ext>
          </a:extLst>
        </xdr:cNvPr>
        <xdr:cNvSpPr>
          <a:spLocks noChangeArrowheads="1"/>
        </xdr:cNvSpPr>
      </xdr:nvSpPr>
      <xdr:spPr bwMode="auto">
        <a:xfrm rot="10800000">
          <a:off x="4729480" y="3662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269</xdr:row>
      <xdr:rowOff>57150</xdr:rowOff>
    </xdr:from>
    <xdr:to>
      <xdr:col>5</xdr:col>
      <xdr:colOff>323850</xdr:colOff>
      <xdr:row>269</xdr:row>
      <xdr:rowOff>146050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AC14DB5F-B7CB-40B9-BFFC-BE7F5B500842}"/>
            </a:ext>
          </a:extLst>
        </xdr:cNvPr>
        <xdr:cNvSpPr>
          <a:spLocks noChangeArrowheads="1"/>
        </xdr:cNvSpPr>
      </xdr:nvSpPr>
      <xdr:spPr bwMode="auto">
        <a:xfrm>
          <a:off x="4747895" y="3681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270</xdr:row>
      <xdr:rowOff>19050</xdr:rowOff>
    </xdr:from>
    <xdr:to>
      <xdr:col>5</xdr:col>
      <xdr:colOff>238125</xdr:colOff>
      <xdr:row>270</xdr:row>
      <xdr:rowOff>171450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0EC2DBEE-3484-4D40-A45A-E22293731EE1}"/>
            </a:ext>
          </a:extLst>
        </xdr:cNvPr>
        <xdr:cNvSpPr>
          <a:spLocks noChangeArrowheads="1"/>
        </xdr:cNvSpPr>
      </xdr:nvSpPr>
      <xdr:spPr bwMode="auto">
        <a:xfrm rot="-5400000">
          <a:off x="4761865" y="3700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272</xdr:row>
      <xdr:rowOff>57150</xdr:rowOff>
    </xdr:from>
    <xdr:to>
      <xdr:col>5</xdr:col>
      <xdr:colOff>323850</xdr:colOff>
      <xdr:row>272</xdr:row>
      <xdr:rowOff>146050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2EED97A0-8B8A-4A3C-B49E-FA387AC456DE}"/>
            </a:ext>
          </a:extLst>
        </xdr:cNvPr>
        <xdr:cNvSpPr>
          <a:spLocks noChangeArrowheads="1"/>
        </xdr:cNvSpPr>
      </xdr:nvSpPr>
      <xdr:spPr bwMode="auto">
        <a:xfrm>
          <a:off x="4747895" y="3739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3F59F1F-0EDF-401F-9F7B-8286D91F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9555"/>
          <a:ext cx="1444211" cy="9906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164</xdr:row>
      <xdr:rowOff>0</xdr:rowOff>
    </xdr:from>
    <xdr:to>
      <xdr:col>5</xdr:col>
      <xdr:colOff>213360</xdr:colOff>
      <xdr:row>164</xdr:row>
      <xdr:rowOff>0</xdr:rowOff>
    </xdr:to>
    <xdr:sp macro="" textlink="">
      <xdr:nvSpPr>
        <xdr:cNvPr id="11" name="AutoShape 121">
          <a:extLst>
            <a:ext uri="{FF2B5EF4-FFF2-40B4-BE49-F238E27FC236}">
              <a16:creationId xmlns:a16="http://schemas.microsoft.com/office/drawing/2014/main" id="{1AF995C9-4AF0-4999-BECA-9316D0C6B749}"/>
            </a:ext>
          </a:extLst>
        </xdr:cNvPr>
        <xdr:cNvSpPr>
          <a:spLocks noChangeArrowheads="1"/>
        </xdr:cNvSpPr>
      </xdr:nvSpPr>
      <xdr:spPr bwMode="auto">
        <a:xfrm>
          <a:off x="4676775" y="409575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164</xdr:row>
      <xdr:rowOff>0</xdr:rowOff>
    </xdr:from>
    <xdr:to>
      <xdr:col>5</xdr:col>
      <xdr:colOff>213360</xdr:colOff>
      <xdr:row>164</xdr:row>
      <xdr:rowOff>0</xdr:rowOff>
    </xdr:to>
    <xdr:sp macro="" textlink="">
      <xdr:nvSpPr>
        <xdr:cNvPr id="12" name="AutoShape 122">
          <a:extLst>
            <a:ext uri="{FF2B5EF4-FFF2-40B4-BE49-F238E27FC236}">
              <a16:creationId xmlns:a16="http://schemas.microsoft.com/office/drawing/2014/main" id="{A3954DC5-64D6-4AE2-B424-82005EDDB31F}"/>
            </a:ext>
          </a:extLst>
        </xdr:cNvPr>
        <xdr:cNvSpPr>
          <a:spLocks noChangeArrowheads="1"/>
        </xdr:cNvSpPr>
      </xdr:nvSpPr>
      <xdr:spPr bwMode="auto">
        <a:xfrm>
          <a:off x="4676775" y="409575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39370</xdr:colOff>
      <xdr:row>169</xdr:row>
      <xdr:rowOff>94615</xdr:rowOff>
    </xdr:from>
    <xdr:to>
      <xdr:col>9</xdr:col>
      <xdr:colOff>377508</xdr:colOff>
      <xdr:row>186</xdr:row>
      <xdr:rowOff>95250</xdr:rowOff>
    </xdr:to>
    <xdr:graphicFrame macro="">
      <xdr:nvGraphicFramePr>
        <xdr:cNvPr id="14" name="Diagramm 218">
          <a:extLst>
            <a:ext uri="{FF2B5EF4-FFF2-40B4-BE49-F238E27FC236}">
              <a16:creationId xmlns:a16="http://schemas.microsoft.com/office/drawing/2014/main" id="{C8B0DA41-9F49-4B13-8A9D-5676F359A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2841625</xdr:colOff>
      <xdr:row>52</xdr:row>
      <xdr:rowOff>34290</xdr:rowOff>
    </xdr:from>
    <xdr:to>
      <xdr:col>4</xdr:col>
      <xdr:colOff>2984500</xdr:colOff>
      <xdr:row>52</xdr:row>
      <xdr:rowOff>169545</xdr:rowOff>
    </xdr:to>
    <xdr:grpSp>
      <xdr:nvGrpSpPr>
        <xdr:cNvPr id="15" name="Group 3003">
          <a:extLst>
            <a:ext uri="{FF2B5EF4-FFF2-40B4-BE49-F238E27FC236}">
              <a16:creationId xmlns:a16="http://schemas.microsoft.com/office/drawing/2014/main" id="{51796140-0075-4C60-B460-715167DC6047}"/>
            </a:ext>
          </a:extLst>
        </xdr:cNvPr>
        <xdr:cNvGrpSpPr>
          <a:grpSpLocks/>
        </xdr:cNvGrpSpPr>
      </xdr:nvGrpSpPr>
      <xdr:grpSpPr bwMode="auto">
        <a:xfrm>
          <a:off x="4270375" y="9940290"/>
          <a:ext cx="142875" cy="135255"/>
          <a:chOff x="974" y="1105"/>
          <a:chExt cx="84" cy="84"/>
        </a:xfrm>
      </xdr:grpSpPr>
      <xdr:sp macro="" textlink="">
        <xdr:nvSpPr>
          <xdr:cNvPr id="16" name="AutoShape 8">
            <a:extLst>
              <a:ext uri="{FF2B5EF4-FFF2-40B4-BE49-F238E27FC236}">
                <a16:creationId xmlns:a16="http://schemas.microsoft.com/office/drawing/2014/main" id="{05C53790-F13A-78ED-D6C6-4A927A438E62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7" name="Line 3005">
            <a:extLst>
              <a:ext uri="{FF2B5EF4-FFF2-40B4-BE49-F238E27FC236}">
                <a16:creationId xmlns:a16="http://schemas.microsoft.com/office/drawing/2014/main" id="{6EF885B8-77A3-801C-5C45-7B219300EC3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44</xdr:row>
      <xdr:rowOff>57150</xdr:rowOff>
    </xdr:from>
    <xdr:to>
      <xdr:col>5</xdr:col>
      <xdr:colOff>323850</xdr:colOff>
      <xdr:row>44</xdr:row>
      <xdr:rowOff>146050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DA539E52-5470-454E-8DE6-464D52EA2CB8}"/>
            </a:ext>
          </a:extLst>
        </xdr:cNvPr>
        <xdr:cNvSpPr>
          <a:spLocks noChangeArrowheads="1"/>
        </xdr:cNvSpPr>
      </xdr:nvSpPr>
      <xdr:spPr bwMode="auto">
        <a:xfrm>
          <a:off x="4744720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45</xdr:row>
      <xdr:rowOff>57150</xdr:rowOff>
    </xdr:from>
    <xdr:to>
      <xdr:col>5</xdr:col>
      <xdr:colOff>295275</xdr:colOff>
      <xdr:row>45</xdr:row>
      <xdr:rowOff>142875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39F10A5D-5C58-45D5-92C3-A697EE3967C7}"/>
            </a:ext>
          </a:extLst>
        </xdr:cNvPr>
        <xdr:cNvSpPr>
          <a:spLocks noChangeArrowheads="1"/>
        </xdr:cNvSpPr>
      </xdr:nvSpPr>
      <xdr:spPr bwMode="auto">
        <a:xfrm rot="10800000">
          <a:off x="4726305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53</xdr:row>
      <xdr:rowOff>57150</xdr:rowOff>
    </xdr:from>
    <xdr:to>
      <xdr:col>5</xdr:col>
      <xdr:colOff>323850</xdr:colOff>
      <xdr:row>53</xdr:row>
      <xdr:rowOff>146050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17D05DF8-5A35-454A-B8C1-2586566F1320}"/>
            </a:ext>
          </a:extLst>
        </xdr:cNvPr>
        <xdr:cNvSpPr>
          <a:spLocks noChangeArrowheads="1"/>
        </xdr:cNvSpPr>
      </xdr:nvSpPr>
      <xdr:spPr bwMode="auto">
        <a:xfrm>
          <a:off x="4744720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46</xdr:row>
      <xdr:rowOff>19050</xdr:rowOff>
    </xdr:from>
    <xdr:to>
      <xdr:col>5</xdr:col>
      <xdr:colOff>238125</xdr:colOff>
      <xdr:row>46</xdr:row>
      <xdr:rowOff>171450</xdr:rowOff>
    </xdr:to>
    <xdr:sp macro="" textlink="">
      <xdr:nvSpPr>
        <xdr:cNvPr id="21" name="AutoShape 33">
          <a:extLst>
            <a:ext uri="{FF2B5EF4-FFF2-40B4-BE49-F238E27FC236}">
              <a16:creationId xmlns:a16="http://schemas.microsoft.com/office/drawing/2014/main" id="{03A5C4FE-7780-4AB7-A2F7-3CE05DBC2BEF}"/>
            </a:ext>
          </a:extLst>
        </xdr:cNvPr>
        <xdr:cNvSpPr>
          <a:spLocks noChangeArrowheads="1"/>
        </xdr:cNvSpPr>
      </xdr:nvSpPr>
      <xdr:spPr bwMode="auto">
        <a:xfrm rot="-5400000">
          <a:off x="4758690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49</xdr:row>
      <xdr:rowOff>38100</xdr:rowOff>
    </xdr:from>
    <xdr:to>
      <xdr:col>5</xdr:col>
      <xdr:colOff>219075</xdr:colOff>
      <xdr:row>49</xdr:row>
      <xdr:rowOff>171450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745A1802-AEBA-491E-9018-C66A0503CECC}"/>
            </a:ext>
          </a:extLst>
        </xdr:cNvPr>
        <xdr:cNvSpPr>
          <a:spLocks noChangeArrowheads="1"/>
        </xdr:cNvSpPr>
      </xdr:nvSpPr>
      <xdr:spPr bwMode="auto">
        <a:xfrm rot="-5400000">
          <a:off x="4766310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51</xdr:row>
      <xdr:rowOff>38100</xdr:rowOff>
    </xdr:from>
    <xdr:to>
      <xdr:col>5</xdr:col>
      <xdr:colOff>219075</xdr:colOff>
      <xdr:row>51</xdr:row>
      <xdr:rowOff>171450</xdr:rowOff>
    </xdr:to>
    <xdr:sp macro="" textlink="">
      <xdr:nvSpPr>
        <xdr:cNvPr id="23" name="AutoShape 29">
          <a:extLst>
            <a:ext uri="{FF2B5EF4-FFF2-40B4-BE49-F238E27FC236}">
              <a16:creationId xmlns:a16="http://schemas.microsoft.com/office/drawing/2014/main" id="{B7201F6B-E59C-41EF-8A2F-2CBDFB284FE0}"/>
            </a:ext>
          </a:extLst>
        </xdr:cNvPr>
        <xdr:cNvSpPr>
          <a:spLocks noChangeArrowheads="1"/>
        </xdr:cNvSpPr>
      </xdr:nvSpPr>
      <xdr:spPr bwMode="auto">
        <a:xfrm rot="-5400000">
          <a:off x="4766310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52</xdr:row>
      <xdr:rowOff>57150</xdr:rowOff>
    </xdr:from>
    <xdr:to>
      <xdr:col>5</xdr:col>
      <xdr:colOff>295275</xdr:colOff>
      <xdr:row>52</xdr:row>
      <xdr:rowOff>142875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2AB312FC-C8C9-4A6B-AD24-23C8F9781FAF}"/>
            </a:ext>
          </a:extLst>
        </xdr:cNvPr>
        <xdr:cNvSpPr>
          <a:spLocks noChangeArrowheads="1"/>
        </xdr:cNvSpPr>
      </xdr:nvSpPr>
      <xdr:spPr bwMode="auto">
        <a:xfrm rot="10800000">
          <a:off x="4726305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48D2203C-4805-4EDD-B372-846BF0BE6F2A}"/>
            </a:ext>
          </a:extLst>
        </xdr:cNvPr>
        <xdr:cNvSpPr>
          <a:spLocks noChangeArrowheads="1"/>
        </xdr:cNvSpPr>
      </xdr:nvSpPr>
      <xdr:spPr bwMode="auto">
        <a:xfrm>
          <a:off x="4744720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66</xdr:row>
      <xdr:rowOff>57150</xdr:rowOff>
    </xdr:from>
    <xdr:to>
      <xdr:col>5</xdr:col>
      <xdr:colOff>295275</xdr:colOff>
      <xdr:row>66</xdr:row>
      <xdr:rowOff>142875</xdr:rowOff>
    </xdr:to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38FEB476-BC8A-4BAE-88E1-8081E8C37C2A}"/>
            </a:ext>
          </a:extLst>
        </xdr:cNvPr>
        <xdr:cNvSpPr>
          <a:spLocks noChangeArrowheads="1"/>
        </xdr:cNvSpPr>
      </xdr:nvSpPr>
      <xdr:spPr bwMode="auto">
        <a:xfrm rot="10800000">
          <a:off x="4726305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62</xdr:row>
      <xdr:rowOff>57150</xdr:rowOff>
    </xdr:from>
    <xdr:to>
      <xdr:col>5</xdr:col>
      <xdr:colOff>323850</xdr:colOff>
      <xdr:row>62</xdr:row>
      <xdr:rowOff>146050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F4B2F78B-2397-446F-8586-725500966223}"/>
            </a:ext>
          </a:extLst>
        </xdr:cNvPr>
        <xdr:cNvSpPr>
          <a:spLocks noChangeArrowheads="1"/>
        </xdr:cNvSpPr>
      </xdr:nvSpPr>
      <xdr:spPr bwMode="auto">
        <a:xfrm>
          <a:off x="4744720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64</xdr:row>
      <xdr:rowOff>57150</xdr:rowOff>
    </xdr:from>
    <xdr:to>
      <xdr:col>5</xdr:col>
      <xdr:colOff>295275</xdr:colOff>
      <xdr:row>64</xdr:row>
      <xdr:rowOff>142875</xdr:rowOff>
    </xdr:to>
    <xdr:sp macro="" textlink="">
      <xdr:nvSpPr>
        <xdr:cNvPr id="28" name="AutoShape 33">
          <a:extLst>
            <a:ext uri="{FF2B5EF4-FFF2-40B4-BE49-F238E27FC236}">
              <a16:creationId xmlns:a16="http://schemas.microsoft.com/office/drawing/2014/main" id="{BE532A9F-CE3E-4726-A954-6B7DEA31B95E}"/>
            </a:ext>
          </a:extLst>
        </xdr:cNvPr>
        <xdr:cNvSpPr>
          <a:spLocks noChangeArrowheads="1"/>
        </xdr:cNvSpPr>
      </xdr:nvSpPr>
      <xdr:spPr bwMode="auto">
        <a:xfrm rot="10800000">
          <a:off x="4726305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68</xdr:row>
      <xdr:rowOff>57150</xdr:rowOff>
    </xdr:from>
    <xdr:to>
      <xdr:col>5</xdr:col>
      <xdr:colOff>291465</xdr:colOff>
      <xdr:row>68</xdr:row>
      <xdr:rowOff>139065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A19C3D5F-BF67-4E00-94C3-0C5B2C687610}"/>
            </a:ext>
          </a:extLst>
        </xdr:cNvPr>
        <xdr:cNvSpPr>
          <a:spLocks noChangeArrowheads="1"/>
        </xdr:cNvSpPr>
      </xdr:nvSpPr>
      <xdr:spPr bwMode="auto">
        <a:xfrm rot="13488448">
          <a:off x="4733925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69</xdr:row>
      <xdr:rowOff>19050</xdr:rowOff>
    </xdr:from>
    <xdr:to>
      <xdr:col>5</xdr:col>
      <xdr:colOff>238125</xdr:colOff>
      <xdr:row>69</xdr:row>
      <xdr:rowOff>171450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C9D59E7E-11A0-41CD-ABBF-2CF8D7B1BBF5}"/>
            </a:ext>
          </a:extLst>
        </xdr:cNvPr>
        <xdr:cNvSpPr>
          <a:spLocks noChangeArrowheads="1"/>
        </xdr:cNvSpPr>
      </xdr:nvSpPr>
      <xdr:spPr bwMode="auto">
        <a:xfrm rot="-5400000">
          <a:off x="4758690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71</xdr:row>
      <xdr:rowOff>57150</xdr:rowOff>
    </xdr:from>
    <xdr:to>
      <xdr:col>5</xdr:col>
      <xdr:colOff>323850</xdr:colOff>
      <xdr:row>71</xdr:row>
      <xdr:rowOff>146050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EF563B8B-3760-4F46-91F3-B371F21817E7}"/>
            </a:ext>
          </a:extLst>
        </xdr:cNvPr>
        <xdr:cNvSpPr>
          <a:spLocks noChangeArrowheads="1"/>
        </xdr:cNvSpPr>
      </xdr:nvSpPr>
      <xdr:spPr bwMode="auto">
        <a:xfrm>
          <a:off x="4744720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82</xdr:row>
      <xdr:rowOff>34290</xdr:rowOff>
    </xdr:from>
    <xdr:to>
      <xdr:col>4</xdr:col>
      <xdr:colOff>2988310</xdr:colOff>
      <xdr:row>82</xdr:row>
      <xdr:rowOff>173355</xdr:rowOff>
    </xdr:to>
    <xdr:grpSp>
      <xdr:nvGrpSpPr>
        <xdr:cNvPr id="32" name="Group 3003">
          <a:extLst>
            <a:ext uri="{FF2B5EF4-FFF2-40B4-BE49-F238E27FC236}">
              <a16:creationId xmlns:a16="http://schemas.microsoft.com/office/drawing/2014/main" id="{EB8CE8E7-D74F-4D53-B9B7-36C9D06D7FF0}"/>
            </a:ext>
          </a:extLst>
        </xdr:cNvPr>
        <xdr:cNvGrpSpPr>
          <a:grpSpLocks/>
        </xdr:cNvGrpSpPr>
      </xdr:nvGrpSpPr>
      <xdr:grpSpPr bwMode="auto">
        <a:xfrm>
          <a:off x="4266565" y="15655290"/>
          <a:ext cx="150495" cy="139065"/>
          <a:chOff x="974" y="1105"/>
          <a:chExt cx="84" cy="84"/>
        </a:xfrm>
      </xdr:grpSpPr>
      <xdr:sp macro="" textlink="">
        <xdr:nvSpPr>
          <xdr:cNvPr id="33" name="AutoShape 8">
            <a:extLst>
              <a:ext uri="{FF2B5EF4-FFF2-40B4-BE49-F238E27FC236}">
                <a16:creationId xmlns:a16="http://schemas.microsoft.com/office/drawing/2014/main" id="{A4F69E66-D8D6-BCD7-E674-85A636AB0FF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" name="Line 3005">
            <a:extLst>
              <a:ext uri="{FF2B5EF4-FFF2-40B4-BE49-F238E27FC236}">
                <a16:creationId xmlns:a16="http://schemas.microsoft.com/office/drawing/2014/main" id="{439D1843-05AF-526C-5474-44CE589EE33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74</xdr:row>
      <xdr:rowOff>57150</xdr:rowOff>
    </xdr:from>
    <xdr:to>
      <xdr:col>5</xdr:col>
      <xdr:colOff>323850</xdr:colOff>
      <xdr:row>74</xdr:row>
      <xdr:rowOff>146050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CBB91306-EAC3-400D-873F-EB8FFB965C1B}"/>
            </a:ext>
          </a:extLst>
        </xdr:cNvPr>
        <xdr:cNvSpPr>
          <a:spLocks noChangeArrowheads="1"/>
        </xdr:cNvSpPr>
      </xdr:nvSpPr>
      <xdr:spPr bwMode="auto">
        <a:xfrm>
          <a:off x="4744720" y="633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75</xdr:row>
      <xdr:rowOff>57150</xdr:rowOff>
    </xdr:from>
    <xdr:to>
      <xdr:col>5</xdr:col>
      <xdr:colOff>295275</xdr:colOff>
      <xdr:row>75</xdr:row>
      <xdr:rowOff>142875</xdr:rowOff>
    </xdr:to>
    <xdr:sp macro="" textlink="">
      <xdr:nvSpPr>
        <xdr:cNvPr id="36" name="AutoShape 33">
          <a:extLst>
            <a:ext uri="{FF2B5EF4-FFF2-40B4-BE49-F238E27FC236}">
              <a16:creationId xmlns:a16="http://schemas.microsoft.com/office/drawing/2014/main" id="{449B9E25-0B03-4B26-AEAE-6E00646A45DF}"/>
            </a:ext>
          </a:extLst>
        </xdr:cNvPr>
        <xdr:cNvSpPr>
          <a:spLocks noChangeArrowheads="1"/>
        </xdr:cNvSpPr>
      </xdr:nvSpPr>
      <xdr:spPr bwMode="auto">
        <a:xfrm rot="10800000">
          <a:off x="4726305" y="653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83</xdr:row>
      <xdr:rowOff>57150</xdr:rowOff>
    </xdr:from>
    <xdr:to>
      <xdr:col>5</xdr:col>
      <xdr:colOff>323850</xdr:colOff>
      <xdr:row>83</xdr:row>
      <xdr:rowOff>146050</xdr:rowOff>
    </xdr:to>
    <xdr:sp macro="" textlink="">
      <xdr:nvSpPr>
        <xdr:cNvPr id="37" name="AutoShape 33">
          <a:extLst>
            <a:ext uri="{FF2B5EF4-FFF2-40B4-BE49-F238E27FC236}">
              <a16:creationId xmlns:a16="http://schemas.microsoft.com/office/drawing/2014/main" id="{364F7EB4-823D-49D9-9645-0C1A54B3FC03}"/>
            </a:ext>
          </a:extLst>
        </xdr:cNvPr>
        <xdr:cNvSpPr>
          <a:spLocks noChangeArrowheads="1"/>
        </xdr:cNvSpPr>
      </xdr:nvSpPr>
      <xdr:spPr bwMode="auto">
        <a:xfrm>
          <a:off x="4744720" y="805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76</xdr:row>
      <xdr:rowOff>19050</xdr:rowOff>
    </xdr:from>
    <xdr:to>
      <xdr:col>5</xdr:col>
      <xdr:colOff>238125</xdr:colOff>
      <xdr:row>76</xdr:row>
      <xdr:rowOff>171450</xdr:rowOff>
    </xdr:to>
    <xdr:sp macro="" textlink="">
      <xdr:nvSpPr>
        <xdr:cNvPr id="38" name="AutoShape 33">
          <a:extLst>
            <a:ext uri="{FF2B5EF4-FFF2-40B4-BE49-F238E27FC236}">
              <a16:creationId xmlns:a16="http://schemas.microsoft.com/office/drawing/2014/main" id="{84616282-B3B4-4751-A233-3320BCB29DB8}"/>
            </a:ext>
          </a:extLst>
        </xdr:cNvPr>
        <xdr:cNvSpPr>
          <a:spLocks noChangeArrowheads="1"/>
        </xdr:cNvSpPr>
      </xdr:nvSpPr>
      <xdr:spPr bwMode="auto">
        <a:xfrm rot="-5400000">
          <a:off x="4758690" y="6715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79</xdr:row>
      <xdr:rowOff>38100</xdr:rowOff>
    </xdr:from>
    <xdr:to>
      <xdr:col>5</xdr:col>
      <xdr:colOff>219075</xdr:colOff>
      <xdr:row>79</xdr:row>
      <xdr:rowOff>171450</xdr:rowOff>
    </xdr:to>
    <xdr:sp macro="" textlink="">
      <xdr:nvSpPr>
        <xdr:cNvPr id="39" name="AutoShape 29">
          <a:extLst>
            <a:ext uri="{FF2B5EF4-FFF2-40B4-BE49-F238E27FC236}">
              <a16:creationId xmlns:a16="http://schemas.microsoft.com/office/drawing/2014/main" id="{5D350C2E-0340-49C7-96FD-A65F9E2361C2}"/>
            </a:ext>
          </a:extLst>
        </xdr:cNvPr>
        <xdr:cNvSpPr>
          <a:spLocks noChangeArrowheads="1"/>
        </xdr:cNvSpPr>
      </xdr:nvSpPr>
      <xdr:spPr bwMode="auto">
        <a:xfrm rot="-5400000">
          <a:off x="4766310" y="7317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81</xdr:row>
      <xdr:rowOff>38100</xdr:rowOff>
    </xdr:from>
    <xdr:to>
      <xdr:col>5</xdr:col>
      <xdr:colOff>219075</xdr:colOff>
      <xdr:row>81</xdr:row>
      <xdr:rowOff>171450</xdr:rowOff>
    </xdr:to>
    <xdr:sp macro="" textlink="">
      <xdr:nvSpPr>
        <xdr:cNvPr id="40" name="AutoShape 29">
          <a:extLst>
            <a:ext uri="{FF2B5EF4-FFF2-40B4-BE49-F238E27FC236}">
              <a16:creationId xmlns:a16="http://schemas.microsoft.com/office/drawing/2014/main" id="{B6C223BF-C534-466F-80C5-E323D6EF0BD8}"/>
            </a:ext>
          </a:extLst>
        </xdr:cNvPr>
        <xdr:cNvSpPr>
          <a:spLocks noChangeArrowheads="1"/>
        </xdr:cNvSpPr>
      </xdr:nvSpPr>
      <xdr:spPr bwMode="auto">
        <a:xfrm rot="-5400000">
          <a:off x="4766310" y="7698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82</xdr:row>
      <xdr:rowOff>57150</xdr:rowOff>
    </xdr:from>
    <xdr:to>
      <xdr:col>5</xdr:col>
      <xdr:colOff>295275</xdr:colOff>
      <xdr:row>82</xdr:row>
      <xdr:rowOff>142875</xdr:rowOff>
    </xdr:to>
    <xdr:sp macro="" textlink="">
      <xdr:nvSpPr>
        <xdr:cNvPr id="41" name="AutoShape 33">
          <a:extLst>
            <a:ext uri="{FF2B5EF4-FFF2-40B4-BE49-F238E27FC236}">
              <a16:creationId xmlns:a16="http://schemas.microsoft.com/office/drawing/2014/main" id="{E2514B98-8091-4266-B764-30B492130E94}"/>
            </a:ext>
          </a:extLst>
        </xdr:cNvPr>
        <xdr:cNvSpPr>
          <a:spLocks noChangeArrowheads="1"/>
        </xdr:cNvSpPr>
      </xdr:nvSpPr>
      <xdr:spPr bwMode="auto">
        <a:xfrm rot="10800000">
          <a:off x="4726305" y="7863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97</xdr:row>
      <xdr:rowOff>57150</xdr:rowOff>
    </xdr:from>
    <xdr:to>
      <xdr:col>5</xdr:col>
      <xdr:colOff>323850</xdr:colOff>
      <xdr:row>97</xdr:row>
      <xdr:rowOff>146050</xdr:rowOff>
    </xdr:to>
    <xdr:sp macro="" textlink="">
      <xdr:nvSpPr>
        <xdr:cNvPr id="42" name="AutoShape 33">
          <a:extLst>
            <a:ext uri="{FF2B5EF4-FFF2-40B4-BE49-F238E27FC236}">
              <a16:creationId xmlns:a16="http://schemas.microsoft.com/office/drawing/2014/main" id="{5E48CA73-A1A0-4E70-A129-A114BF21778A}"/>
            </a:ext>
          </a:extLst>
        </xdr:cNvPr>
        <xdr:cNvSpPr>
          <a:spLocks noChangeArrowheads="1"/>
        </xdr:cNvSpPr>
      </xdr:nvSpPr>
      <xdr:spPr bwMode="auto">
        <a:xfrm>
          <a:off x="4744720" y="9387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96</xdr:row>
      <xdr:rowOff>57150</xdr:rowOff>
    </xdr:from>
    <xdr:to>
      <xdr:col>5</xdr:col>
      <xdr:colOff>295275</xdr:colOff>
      <xdr:row>96</xdr:row>
      <xdr:rowOff>142875</xdr:rowOff>
    </xdr:to>
    <xdr:sp macro="" textlink="">
      <xdr:nvSpPr>
        <xdr:cNvPr id="43" name="AutoShape 33">
          <a:extLst>
            <a:ext uri="{FF2B5EF4-FFF2-40B4-BE49-F238E27FC236}">
              <a16:creationId xmlns:a16="http://schemas.microsoft.com/office/drawing/2014/main" id="{ADDC8FDF-3989-4B81-81AE-95947D917ACA}"/>
            </a:ext>
          </a:extLst>
        </xdr:cNvPr>
        <xdr:cNvSpPr>
          <a:spLocks noChangeArrowheads="1"/>
        </xdr:cNvSpPr>
      </xdr:nvSpPr>
      <xdr:spPr bwMode="auto">
        <a:xfrm rot="10800000">
          <a:off x="4726305" y="9197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92</xdr:row>
      <xdr:rowOff>57150</xdr:rowOff>
    </xdr:from>
    <xdr:to>
      <xdr:col>5</xdr:col>
      <xdr:colOff>323850</xdr:colOff>
      <xdr:row>92</xdr:row>
      <xdr:rowOff>146050</xdr:rowOff>
    </xdr:to>
    <xdr:sp macro="" textlink="">
      <xdr:nvSpPr>
        <xdr:cNvPr id="44" name="AutoShape 33">
          <a:extLst>
            <a:ext uri="{FF2B5EF4-FFF2-40B4-BE49-F238E27FC236}">
              <a16:creationId xmlns:a16="http://schemas.microsoft.com/office/drawing/2014/main" id="{3050897C-0B26-4614-977E-E32C9216AE94}"/>
            </a:ext>
          </a:extLst>
        </xdr:cNvPr>
        <xdr:cNvSpPr>
          <a:spLocks noChangeArrowheads="1"/>
        </xdr:cNvSpPr>
      </xdr:nvSpPr>
      <xdr:spPr bwMode="auto">
        <a:xfrm>
          <a:off x="4744720" y="843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94</xdr:row>
      <xdr:rowOff>57150</xdr:rowOff>
    </xdr:from>
    <xdr:to>
      <xdr:col>5</xdr:col>
      <xdr:colOff>295275</xdr:colOff>
      <xdr:row>94</xdr:row>
      <xdr:rowOff>142875</xdr:rowOff>
    </xdr:to>
    <xdr:sp macro="" textlink="">
      <xdr:nvSpPr>
        <xdr:cNvPr id="45" name="AutoShape 33">
          <a:extLst>
            <a:ext uri="{FF2B5EF4-FFF2-40B4-BE49-F238E27FC236}">
              <a16:creationId xmlns:a16="http://schemas.microsoft.com/office/drawing/2014/main" id="{DCA75B23-F335-4694-9B98-D217B1CD2692}"/>
            </a:ext>
          </a:extLst>
        </xdr:cNvPr>
        <xdr:cNvSpPr>
          <a:spLocks noChangeArrowheads="1"/>
        </xdr:cNvSpPr>
      </xdr:nvSpPr>
      <xdr:spPr bwMode="auto">
        <a:xfrm rot="10800000">
          <a:off x="4726305" y="881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98</xdr:row>
      <xdr:rowOff>57150</xdr:rowOff>
    </xdr:from>
    <xdr:to>
      <xdr:col>5</xdr:col>
      <xdr:colOff>291465</xdr:colOff>
      <xdr:row>98</xdr:row>
      <xdr:rowOff>139065</xdr:rowOff>
    </xdr:to>
    <xdr:sp macro="" textlink="">
      <xdr:nvSpPr>
        <xdr:cNvPr id="46" name="AutoShape 33">
          <a:extLst>
            <a:ext uri="{FF2B5EF4-FFF2-40B4-BE49-F238E27FC236}">
              <a16:creationId xmlns:a16="http://schemas.microsoft.com/office/drawing/2014/main" id="{C601022B-19A0-446A-A60F-FDF51504909E}"/>
            </a:ext>
          </a:extLst>
        </xdr:cNvPr>
        <xdr:cNvSpPr>
          <a:spLocks noChangeArrowheads="1"/>
        </xdr:cNvSpPr>
      </xdr:nvSpPr>
      <xdr:spPr bwMode="auto">
        <a:xfrm rot="13488448">
          <a:off x="4733925" y="9578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99</xdr:row>
      <xdr:rowOff>19050</xdr:rowOff>
    </xdr:from>
    <xdr:to>
      <xdr:col>5</xdr:col>
      <xdr:colOff>238125</xdr:colOff>
      <xdr:row>99</xdr:row>
      <xdr:rowOff>171450</xdr:rowOff>
    </xdr:to>
    <xdr:sp macro="" textlink="">
      <xdr:nvSpPr>
        <xdr:cNvPr id="47" name="AutoShape 33">
          <a:extLst>
            <a:ext uri="{FF2B5EF4-FFF2-40B4-BE49-F238E27FC236}">
              <a16:creationId xmlns:a16="http://schemas.microsoft.com/office/drawing/2014/main" id="{6EB0726A-03E2-4DD6-99E8-3EFEE8DC37F9}"/>
            </a:ext>
          </a:extLst>
        </xdr:cNvPr>
        <xdr:cNvSpPr>
          <a:spLocks noChangeArrowheads="1"/>
        </xdr:cNvSpPr>
      </xdr:nvSpPr>
      <xdr:spPr bwMode="auto">
        <a:xfrm rot="-5400000">
          <a:off x="4758690" y="976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101</xdr:row>
      <xdr:rowOff>57150</xdr:rowOff>
    </xdr:from>
    <xdr:to>
      <xdr:col>5</xdr:col>
      <xdr:colOff>323850</xdr:colOff>
      <xdr:row>101</xdr:row>
      <xdr:rowOff>146050</xdr:rowOff>
    </xdr:to>
    <xdr:sp macro="" textlink="">
      <xdr:nvSpPr>
        <xdr:cNvPr id="48" name="AutoShape 33">
          <a:extLst>
            <a:ext uri="{FF2B5EF4-FFF2-40B4-BE49-F238E27FC236}">
              <a16:creationId xmlns:a16="http://schemas.microsoft.com/office/drawing/2014/main" id="{7AD58162-E6EC-43DB-B307-AC52F7CFC93A}"/>
            </a:ext>
          </a:extLst>
        </xdr:cNvPr>
        <xdr:cNvSpPr>
          <a:spLocks noChangeArrowheads="1"/>
        </xdr:cNvSpPr>
      </xdr:nvSpPr>
      <xdr:spPr bwMode="auto">
        <a:xfrm>
          <a:off x="4744720" y="1014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112</xdr:row>
      <xdr:rowOff>34290</xdr:rowOff>
    </xdr:from>
    <xdr:to>
      <xdr:col>4</xdr:col>
      <xdr:colOff>2988310</xdr:colOff>
      <xdr:row>112</xdr:row>
      <xdr:rowOff>173355</xdr:rowOff>
    </xdr:to>
    <xdr:grpSp>
      <xdr:nvGrpSpPr>
        <xdr:cNvPr id="49" name="Group 3003">
          <a:extLst>
            <a:ext uri="{FF2B5EF4-FFF2-40B4-BE49-F238E27FC236}">
              <a16:creationId xmlns:a16="http://schemas.microsoft.com/office/drawing/2014/main" id="{E52CE0BA-89E1-42B1-8661-8939D119E16E}"/>
            </a:ext>
          </a:extLst>
        </xdr:cNvPr>
        <xdr:cNvGrpSpPr>
          <a:grpSpLocks/>
        </xdr:cNvGrpSpPr>
      </xdr:nvGrpSpPr>
      <xdr:grpSpPr bwMode="auto">
        <a:xfrm>
          <a:off x="4266565" y="21370290"/>
          <a:ext cx="150495" cy="139065"/>
          <a:chOff x="974" y="1105"/>
          <a:chExt cx="84" cy="84"/>
        </a:xfrm>
      </xdr:grpSpPr>
      <xdr:sp macro="" textlink="">
        <xdr:nvSpPr>
          <xdr:cNvPr id="50" name="AutoShape 8">
            <a:extLst>
              <a:ext uri="{FF2B5EF4-FFF2-40B4-BE49-F238E27FC236}">
                <a16:creationId xmlns:a16="http://schemas.microsoft.com/office/drawing/2014/main" id="{4360520A-ED5F-466D-2380-055EFBF81AE2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Line 3005">
            <a:extLst>
              <a:ext uri="{FF2B5EF4-FFF2-40B4-BE49-F238E27FC236}">
                <a16:creationId xmlns:a16="http://schemas.microsoft.com/office/drawing/2014/main" id="{AF68B616-F361-ED7D-F70F-578AFD62990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104</xdr:row>
      <xdr:rowOff>57150</xdr:rowOff>
    </xdr:from>
    <xdr:to>
      <xdr:col>5</xdr:col>
      <xdr:colOff>323850</xdr:colOff>
      <xdr:row>104</xdr:row>
      <xdr:rowOff>146050</xdr:rowOff>
    </xdr:to>
    <xdr:sp macro="" textlink="">
      <xdr:nvSpPr>
        <xdr:cNvPr id="52" name="AutoShape 33">
          <a:extLst>
            <a:ext uri="{FF2B5EF4-FFF2-40B4-BE49-F238E27FC236}">
              <a16:creationId xmlns:a16="http://schemas.microsoft.com/office/drawing/2014/main" id="{81002CBB-5545-4991-A9CD-ED55738E8944}"/>
            </a:ext>
          </a:extLst>
        </xdr:cNvPr>
        <xdr:cNvSpPr>
          <a:spLocks noChangeArrowheads="1"/>
        </xdr:cNvSpPr>
      </xdr:nvSpPr>
      <xdr:spPr bwMode="auto">
        <a:xfrm>
          <a:off x="4744720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105</xdr:row>
      <xdr:rowOff>57150</xdr:rowOff>
    </xdr:from>
    <xdr:to>
      <xdr:col>5</xdr:col>
      <xdr:colOff>295275</xdr:colOff>
      <xdr:row>105</xdr:row>
      <xdr:rowOff>142875</xdr:rowOff>
    </xdr:to>
    <xdr:sp macro="" textlink="">
      <xdr:nvSpPr>
        <xdr:cNvPr id="53" name="AutoShape 33">
          <a:extLst>
            <a:ext uri="{FF2B5EF4-FFF2-40B4-BE49-F238E27FC236}">
              <a16:creationId xmlns:a16="http://schemas.microsoft.com/office/drawing/2014/main" id="{C83E842C-66B9-44D6-8442-ACAA63AE4619}"/>
            </a:ext>
          </a:extLst>
        </xdr:cNvPr>
        <xdr:cNvSpPr>
          <a:spLocks noChangeArrowheads="1"/>
        </xdr:cNvSpPr>
      </xdr:nvSpPr>
      <xdr:spPr bwMode="auto">
        <a:xfrm rot="10800000">
          <a:off x="4726305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113</xdr:row>
      <xdr:rowOff>57150</xdr:rowOff>
    </xdr:from>
    <xdr:to>
      <xdr:col>5</xdr:col>
      <xdr:colOff>323850</xdr:colOff>
      <xdr:row>113</xdr:row>
      <xdr:rowOff>146050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1FECD7AE-4330-4CEC-A0A2-0C10EE84B978}"/>
            </a:ext>
          </a:extLst>
        </xdr:cNvPr>
        <xdr:cNvSpPr>
          <a:spLocks noChangeArrowheads="1"/>
        </xdr:cNvSpPr>
      </xdr:nvSpPr>
      <xdr:spPr bwMode="auto">
        <a:xfrm>
          <a:off x="4744720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106</xdr:row>
      <xdr:rowOff>19050</xdr:rowOff>
    </xdr:from>
    <xdr:to>
      <xdr:col>5</xdr:col>
      <xdr:colOff>238125</xdr:colOff>
      <xdr:row>106</xdr:row>
      <xdr:rowOff>171450</xdr:rowOff>
    </xdr:to>
    <xdr:sp macro="" textlink="">
      <xdr:nvSpPr>
        <xdr:cNvPr id="55" name="AutoShape 33">
          <a:extLst>
            <a:ext uri="{FF2B5EF4-FFF2-40B4-BE49-F238E27FC236}">
              <a16:creationId xmlns:a16="http://schemas.microsoft.com/office/drawing/2014/main" id="{9A2233DD-272C-4E74-8086-B048320F7400}"/>
            </a:ext>
          </a:extLst>
        </xdr:cNvPr>
        <xdr:cNvSpPr>
          <a:spLocks noChangeArrowheads="1"/>
        </xdr:cNvSpPr>
      </xdr:nvSpPr>
      <xdr:spPr bwMode="auto">
        <a:xfrm rot="-5400000">
          <a:off x="4758690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109</xdr:row>
      <xdr:rowOff>38100</xdr:rowOff>
    </xdr:from>
    <xdr:to>
      <xdr:col>5</xdr:col>
      <xdr:colOff>219075</xdr:colOff>
      <xdr:row>109</xdr:row>
      <xdr:rowOff>171450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CA73D341-10BC-40B1-A71E-22BF540CA4A1}"/>
            </a:ext>
          </a:extLst>
        </xdr:cNvPr>
        <xdr:cNvSpPr>
          <a:spLocks noChangeArrowheads="1"/>
        </xdr:cNvSpPr>
      </xdr:nvSpPr>
      <xdr:spPr bwMode="auto">
        <a:xfrm rot="-5400000">
          <a:off x="4766310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111</xdr:row>
      <xdr:rowOff>38100</xdr:rowOff>
    </xdr:from>
    <xdr:to>
      <xdr:col>5</xdr:col>
      <xdr:colOff>219075</xdr:colOff>
      <xdr:row>111</xdr:row>
      <xdr:rowOff>171450</xdr:rowOff>
    </xdr:to>
    <xdr:sp macro="" textlink="">
      <xdr:nvSpPr>
        <xdr:cNvPr id="57" name="AutoShape 29">
          <a:extLst>
            <a:ext uri="{FF2B5EF4-FFF2-40B4-BE49-F238E27FC236}">
              <a16:creationId xmlns:a16="http://schemas.microsoft.com/office/drawing/2014/main" id="{379D8470-976D-4EA1-A1CD-3A1921AEFBE8}"/>
            </a:ext>
          </a:extLst>
        </xdr:cNvPr>
        <xdr:cNvSpPr>
          <a:spLocks noChangeArrowheads="1"/>
        </xdr:cNvSpPr>
      </xdr:nvSpPr>
      <xdr:spPr bwMode="auto">
        <a:xfrm rot="-5400000">
          <a:off x="4766310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112</xdr:row>
      <xdr:rowOff>57150</xdr:rowOff>
    </xdr:from>
    <xdr:to>
      <xdr:col>5</xdr:col>
      <xdr:colOff>295275</xdr:colOff>
      <xdr:row>112</xdr:row>
      <xdr:rowOff>142875</xdr:rowOff>
    </xdr:to>
    <xdr:sp macro="" textlink="">
      <xdr:nvSpPr>
        <xdr:cNvPr id="58" name="AutoShape 33">
          <a:extLst>
            <a:ext uri="{FF2B5EF4-FFF2-40B4-BE49-F238E27FC236}">
              <a16:creationId xmlns:a16="http://schemas.microsoft.com/office/drawing/2014/main" id="{7E3D517E-EBD7-4FC8-95E3-56B9F834127F}"/>
            </a:ext>
          </a:extLst>
        </xdr:cNvPr>
        <xdr:cNvSpPr>
          <a:spLocks noChangeArrowheads="1"/>
        </xdr:cNvSpPr>
      </xdr:nvSpPr>
      <xdr:spPr bwMode="auto">
        <a:xfrm rot="10800000">
          <a:off x="4726305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127</xdr:row>
      <xdr:rowOff>57150</xdr:rowOff>
    </xdr:from>
    <xdr:to>
      <xdr:col>5</xdr:col>
      <xdr:colOff>323850</xdr:colOff>
      <xdr:row>127</xdr:row>
      <xdr:rowOff>146050</xdr:rowOff>
    </xdr:to>
    <xdr:sp macro="" textlink="">
      <xdr:nvSpPr>
        <xdr:cNvPr id="59" name="AutoShape 33">
          <a:extLst>
            <a:ext uri="{FF2B5EF4-FFF2-40B4-BE49-F238E27FC236}">
              <a16:creationId xmlns:a16="http://schemas.microsoft.com/office/drawing/2014/main" id="{3500868F-6FE0-40B4-88B1-6BD03765930C}"/>
            </a:ext>
          </a:extLst>
        </xdr:cNvPr>
        <xdr:cNvSpPr>
          <a:spLocks noChangeArrowheads="1"/>
        </xdr:cNvSpPr>
      </xdr:nvSpPr>
      <xdr:spPr bwMode="auto">
        <a:xfrm>
          <a:off x="4744720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126</xdr:row>
      <xdr:rowOff>57150</xdr:rowOff>
    </xdr:from>
    <xdr:to>
      <xdr:col>5</xdr:col>
      <xdr:colOff>295275</xdr:colOff>
      <xdr:row>126</xdr:row>
      <xdr:rowOff>142875</xdr:rowOff>
    </xdr:to>
    <xdr:sp macro="" textlink="">
      <xdr:nvSpPr>
        <xdr:cNvPr id="60" name="AutoShape 33">
          <a:extLst>
            <a:ext uri="{FF2B5EF4-FFF2-40B4-BE49-F238E27FC236}">
              <a16:creationId xmlns:a16="http://schemas.microsoft.com/office/drawing/2014/main" id="{9B06EE09-1406-4B57-A690-EFA4016535F4}"/>
            </a:ext>
          </a:extLst>
        </xdr:cNvPr>
        <xdr:cNvSpPr>
          <a:spLocks noChangeArrowheads="1"/>
        </xdr:cNvSpPr>
      </xdr:nvSpPr>
      <xdr:spPr bwMode="auto">
        <a:xfrm rot="10800000">
          <a:off x="4726305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122</xdr:row>
      <xdr:rowOff>57150</xdr:rowOff>
    </xdr:from>
    <xdr:to>
      <xdr:col>5</xdr:col>
      <xdr:colOff>323850</xdr:colOff>
      <xdr:row>122</xdr:row>
      <xdr:rowOff>146050</xdr:rowOff>
    </xdr:to>
    <xdr:sp macro="" textlink="">
      <xdr:nvSpPr>
        <xdr:cNvPr id="61" name="AutoShape 33">
          <a:extLst>
            <a:ext uri="{FF2B5EF4-FFF2-40B4-BE49-F238E27FC236}">
              <a16:creationId xmlns:a16="http://schemas.microsoft.com/office/drawing/2014/main" id="{7320B247-CDC2-4DAC-9094-27ADC574B1C6}"/>
            </a:ext>
          </a:extLst>
        </xdr:cNvPr>
        <xdr:cNvSpPr>
          <a:spLocks noChangeArrowheads="1"/>
        </xdr:cNvSpPr>
      </xdr:nvSpPr>
      <xdr:spPr bwMode="auto">
        <a:xfrm>
          <a:off x="4744720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124</xdr:row>
      <xdr:rowOff>57150</xdr:rowOff>
    </xdr:from>
    <xdr:to>
      <xdr:col>5</xdr:col>
      <xdr:colOff>295275</xdr:colOff>
      <xdr:row>124</xdr:row>
      <xdr:rowOff>142875</xdr:rowOff>
    </xdr:to>
    <xdr:sp macro="" textlink="">
      <xdr:nvSpPr>
        <xdr:cNvPr id="62" name="AutoShape 33">
          <a:extLst>
            <a:ext uri="{FF2B5EF4-FFF2-40B4-BE49-F238E27FC236}">
              <a16:creationId xmlns:a16="http://schemas.microsoft.com/office/drawing/2014/main" id="{5F630253-F111-49BE-8251-9007B6D1CE90}"/>
            </a:ext>
          </a:extLst>
        </xdr:cNvPr>
        <xdr:cNvSpPr>
          <a:spLocks noChangeArrowheads="1"/>
        </xdr:cNvSpPr>
      </xdr:nvSpPr>
      <xdr:spPr bwMode="auto">
        <a:xfrm rot="10800000">
          <a:off x="4726305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128</xdr:row>
      <xdr:rowOff>57150</xdr:rowOff>
    </xdr:from>
    <xdr:to>
      <xdr:col>5</xdr:col>
      <xdr:colOff>291465</xdr:colOff>
      <xdr:row>128</xdr:row>
      <xdr:rowOff>139065</xdr:rowOff>
    </xdr:to>
    <xdr:sp macro="" textlink="">
      <xdr:nvSpPr>
        <xdr:cNvPr id="63" name="AutoShape 33">
          <a:extLst>
            <a:ext uri="{FF2B5EF4-FFF2-40B4-BE49-F238E27FC236}">
              <a16:creationId xmlns:a16="http://schemas.microsoft.com/office/drawing/2014/main" id="{D8185257-7A94-4F91-B274-BC5D0B594F26}"/>
            </a:ext>
          </a:extLst>
        </xdr:cNvPr>
        <xdr:cNvSpPr>
          <a:spLocks noChangeArrowheads="1"/>
        </xdr:cNvSpPr>
      </xdr:nvSpPr>
      <xdr:spPr bwMode="auto">
        <a:xfrm rot="13488448">
          <a:off x="4733925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129</xdr:row>
      <xdr:rowOff>19050</xdr:rowOff>
    </xdr:from>
    <xdr:to>
      <xdr:col>5</xdr:col>
      <xdr:colOff>238125</xdr:colOff>
      <xdr:row>129</xdr:row>
      <xdr:rowOff>171450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2A980CFF-5D34-4E98-858A-E26424E70D52}"/>
            </a:ext>
          </a:extLst>
        </xdr:cNvPr>
        <xdr:cNvSpPr>
          <a:spLocks noChangeArrowheads="1"/>
        </xdr:cNvSpPr>
      </xdr:nvSpPr>
      <xdr:spPr bwMode="auto">
        <a:xfrm rot="-5400000">
          <a:off x="4758690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131</xdr:row>
      <xdr:rowOff>57150</xdr:rowOff>
    </xdr:from>
    <xdr:to>
      <xdr:col>5</xdr:col>
      <xdr:colOff>323850</xdr:colOff>
      <xdr:row>131</xdr:row>
      <xdr:rowOff>146050</xdr:rowOff>
    </xdr:to>
    <xdr:sp macro="" textlink="">
      <xdr:nvSpPr>
        <xdr:cNvPr id="65" name="AutoShape 33">
          <a:extLst>
            <a:ext uri="{FF2B5EF4-FFF2-40B4-BE49-F238E27FC236}">
              <a16:creationId xmlns:a16="http://schemas.microsoft.com/office/drawing/2014/main" id="{92D05AB2-26E7-488A-A7F3-FE7DE6388E92}"/>
            </a:ext>
          </a:extLst>
        </xdr:cNvPr>
        <xdr:cNvSpPr>
          <a:spLocks noChangeArrowheads="1"/>
        </xdr:cNvSpPr>
      </xdr:nvSpPr>
      <xdr:spPr bwMode="auto">
        <a:xfrm>
          <a:off x="4744720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142</xdr:row>
      <xdr:rowOff>34290</xdr:rowOff>
    </xdr:from>
    <xdr:to>
      <xdr:col>4</xdr:col>
      <xdr:colOff>2988310</xdr:colOff>
      <xdr:row>142</xdr:row>
      <xdr:rowOff>173355</xdr:rowOff>
    </xdr:to>
    <xdr:grpSp>
      <xdr:nvGrpSpPr>
        <xdr:cNvPr id="66" name="Group 3003">
          <a:extLst>
            <a:ext uri="{FF2B5EF4-FFF2-40B4-BE49-F238E27FC236}">
              <a16:creationId xmlns:a16="http://schemas.microsoft.com/office/drawing/2014/main" id="{A0C4F8B5-C9B4-4E7A-BFCD-26083165BC9E}"/>
            </a:ext>
          </a:extLst>
        </xdr:cNvPr>
        <xdr:cNvGrpSpPr>
          <a:grpSpLocks/>
        </xdr:cNvGrpSpPr>
      </xdr:nvGrpSpPr>
      <xdr:grpSpPr bwMode="auto">
        <a:xfrm>
          <a:off x="4266565" y="27085290"/>
          <a:ext cx="150495" cy="139065"/>
          <a:chOff x="974" y="1105"/>
          <a:chExt cx="84" cy="84"/>
        </a:xfrm>
      </xdr:grpSpPr>
      <xdr:sp macro="" textlink="">
        <xdr:nvSpPr>
          <xdr:cNvPr id="67" name="AutoShape 8">
            <a:extLst>
              <a:ext uri="{FF2B5EF4-FFF2-40B4-BE49-F238E27FC236}">
                <a16:creationId xmlns:a16="http://schemas.microsoft.com/office/drawing/2014/main" id="{A0595FDF-8A7B-FC31-87CC-E3329240691B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" name="Line 3005">
            <a:extLst>
              <a:ext uri="{FF2B5EF4-FFF2-40B4-BE49-F238E27FC236}">
                <a16:creationId xmlns:a16="http://schemas.microsoft.com/office/drawing/2014/main" id="{9C71C00A-B55E-67E1-CA8F-6ADED305366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134</xdr:row>
      <xdr:rowOff>57150</xdr:rowOff>
    </xdr:from>
    <xdr:to>
      <xdr:col>5</xdr:col>
      <xdr:colOff>323850</xdr:colOff>
      <xdr:row>134</xdr:row>
      <xdr:rowOff>146050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436860F8-2F1A-4300-A04C-29F598296224}"/>
            </a:ext>
          </a:extLst>
        </xdr:cNvPr>
        <xdr:cNvSpPr>
          <a:spLocks noChangeArrowheads="1"/>
        </xdr:cNvSpPr>
      </xdr:nvSpPr>
      <xdr:spPr bwMode="auto">
        <a:xfrm>
          <a:off x="4744720" y="1510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135</xdr:row>
      <xdr:rowOff>57150</xdr:rowOff>
    </xdr:from>
    <xdr:to>
      <xdr:col>5</xdr:col>
      <xdr:colOff>295275</xdr:colOff>
      <xdr:row>135</xdr:row>
      <xdr:rowOff>142875</xdr:rowOff>
    </xdr:to>
    <xdr:sp macro="" textlink="">
      <xdr:nvSpPr>
        <xdr:cNvPr id="70" name="AutoShape 33">
          <a:extLst>
            <a:ext uri="{FF2B5EF4-FFF2-40B4-BE49-F238E27FC236}">
              <a16:creationId xmlns:a16="http://schemas.microsoft.com/office/drawing/2014/main" id="{12226CD4-078F-4F24-A59A-A1CDE12E0E2D}"/>
            </a:ext>
          </a:extLst>
        </xdr:cNvPr>
        <xdr:cNvSpPr>
          <a:spLocks noChangeArrowheads="1"/>
        </xdr:cNvSpPr>
      </xdr:nvSpPr>
      <xdr:spPr bwMode="auto">
        <a:xfrm rot="10800000">
          <a:off x="4726305" y="1529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143</xdr:row>
      <xdr:rowOff>57150</xdr:rowOff>
    </xdr:from>
    <xdr:to>
      <xdr:col>5</xdr:col>
      <xdr:colOff>323850</xdr:colOff>
      <xdr:row>143</xdr:row>
      <xdr:rowOff>146050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19302E9C-2035-49DC-9002-47C1E21F633A}"/>
            </a:ext>
          </a:extLst>
        </xdr:cNvPr>
        <xdr:cNvSpPr>
          <a:spLocks noChangeArrowheads="1"/>
        </xdr:cNvSpPr>
      </xdr:nvSpPr>
      <xdr:spPr bwMode="auto">
        <a:xfrm>
          <a:off x="4744720" y="1681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136</xdr:row>
      <xdr:rowOff>19050</xdr:rowOff>
    </xdr:from>
    <xdr:to>
      <xdr:col>5</xdr:col>
      <xdr:colOff>238125</xdr:colOff>
      <xdr:row>136</xdr:row>
      <xdr:rowOff>171450</xdr:rowOff>
    </xdr:to>
    <xdr:sp macro="" textlink="">
      <xdr:nvSpPr>
        <xdr:cNvPr id="72" name="AutoShape 33">
          <a:extLst>
            <a:ext uri="{FF2B5EF4-FFF2-40B4-BE49-F238E27FC236}">
              <a16:creationId xmlns:a16="http://schemas.microsoft.com/office/drawing/2014/main" id="{61C0E711-FD54-4CAC-8CA7-17F516526BAB}"/>
            </a:ext>
          </a:extLst>
        </xdr:cNvPr>
        <xdr:cNvSpPr>
          <a:spLocks noChangeArrowheads="1"/>
        </xdr:cNvSpPr>
      </xdr:nvSpPr>
      <xdr:spPr bwMode="auto">
        <a:xfrm rot="-5400000">
          <a:off x="4758690" y="15478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139</xdr:row>
      <xdr:rowOff>38100</xdr:rowOff>
    </xdr:from>
    <xdr:to>
      <xdr:col>5</xdr:col>
      <xdr:colOff>219075</xdr:colOff>
      <xdr:row>139</xdr:row>
      <xdr:rowOff>171450</xdr:rowOff>
    </xdr:to>
    <xdr:sp macro="" textlink="">
      <xdr:nvSpPr>
        <xdr:cNvPr id="73" name="AutoShape 29">
          <a:extLst>
            <a:ext uri="{FF2B5EF4-FFF2-40B4-BE49-F238E27FC236}">
              <a16:creationId xmlns:a16="http://schemas.microsoft.com/office/drawing/2014/main" id="{2975261D-AF6E-40B2-B05A-FEB120BE84A9}"/>
            </a:ext>
          </a:extLst>
        </xdr:cNvPr>
        <xdr:cNvSpPr>
          <a:spLocks noChangeArrowheads="1"/>
        </xdr:cNvSpPr>
      </xdr:nvSpPr>
      <xdr:spPr bwMode="auto">
        <a:xfrm rot="-5400000">
          <a:off x="4766310" y="16080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141</xdr:row>
      <xdr:rowOff>38100</xdr:rowOff>
    </xdr:from>
    <xdr:to>
      <xdr:col>5</xdr:col>
      <xdr:colOff>219075</xdr:colOff>
      <xdr:row>141</xdr:row>
      <xdr:rowOff>171450</xdr:rowOff>
    </xdr:to>
    <xdr:sp macro="" textlink="">
      <xdr:nvSpPr>
        <xdr:cNvPr id="74" name="AutoShape 29">
          <a:extLst>
            <a:ext uri="{FF2B5EF4-FFF2-40B4-BE49-F238E27FC236}">
              <a16:creationId xmlns:a16="http://schemas.microsoft.com/office/drawing/2014/main" id="{C3183C8F-E499-4E77-AEAD-FB08A9222EFA}"/>
            </a:ext>
          </a:extLst>
        </xdr:cNvPr>
        <xdr:cNvSpPr>
          <a:spLocks noChangeArrowheads="1"/>
        </xdr:cNvSpPr>
      </xdr:nvSpPr>
      <xdr:spPr bwMode="auto">
        <a:xfrm rot="-5400000">
          <a:off x="4766310" y="16461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142</xdr:row>
      <xdr:rowOff>57150</xdr:rowOff>
    </xdr:from>
    <xdr:to>
      <xdr:col>5</xdr:col>
      <xdr:colOff>295275</xdr:colOff>
      <xdr:row>142</xdr:row>
      <xdr:rowOff>142875</xdr:rowOff>
    </xdr:to>
    <xdr:sp macro="" textlink="">
      <xdr:nvSpPr>
        <xdr:cNvPr id="75" name="AutoShape 33">
          <a:extLst>
            <a:ext uri="{FF2B5EF4-FFF2-40B4-BE49-F238E27FC236}">
              <a16:creationId xmlns:a16="http://schemas.microsoft.com/office/drawing/2014/main" id="{7B6E674E-7917-4764-82E7-C01700D2E035}"/>
            </a:ext>
          </a:extLst>
        </xdr:cNvPr>
        <xdr:cNvSpPr>
          <a:spLocks noChangeArrowheads="1"/>
        </xdr:cNvSpPr>
      </xdr:nvSpPr>
      <xdr:spPr bwMode="auto">
        <a:xfrm rot="10800000">
          <a:off x="4726305" y="16626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157</xdr:row>
      <xdr:rowOff>57150</xdr:rowOff>
    </xdr:from>
    <xdr:to>
      <xdr:col>5</xdr:col>
      <xdr:colOff>323850</xdr:colOff>
      <xdr:row>157</xdr:row>
      <xdr:rowOff>146050</xdr:rowOff>
    </xdr:to>
    <xdr:sp macro="" textlink="">
      <xdr:nvSpPr>
        <xdr:cNvPr id="76" name="AutoShape 33">
          <a:extLst>
            <a:ext uri="{FF2B5EF4-FFF2-40B4-BE49-F238E27FC236}">
              <a16:creationId xmlns:a16="http://schemas.microsoft.com/office/drawing/2014/main" id="{260A5A48-11A6-4CFA-BCE0-62E581E80F3A}"/>
            </a:ext>
          </a:extLst>
        </xdr:cNvPr>
        <xdr:cNvSpPr>
          <a:spLocks noChangeArrowheads="1"/>
        </xdr:cNvSpPr>
      </xdr:nvSpPr>
      <xdr:spPr bwMode="auto">
        <a:xfrm>
          <a:off x="4744720" y="18150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156</xdr:row>
      <xdr:rowOff>57150</xdr:rowOff>
    </xdr:from>
    <xdr:to>
      <xdr:col>5</xdr:col>
      <xdr:colOff>295275</xdr:colOff>
      <xdr:row>156</xdr:row>
      <xdr:rowOff>142875</xdr:rowOff>
    </xdr:to>
    <xdr:sp macro="" textlink="">
      <xdr:nvSpPr>
        <xdr:cNvPr id="77" name="AutoShape 33">
          <a:extLst>
            <a:ext uri="{FF2B5EF4-FFF2-40B4-BE49-F238E27FC236}">
              <a16:creationId xmlns:a16="http://schemas.microsoft.com/office/drawing/2014/main" id="{816C6F64-C165-4BB4-96A2-C4EBDD4BBBC9}"/>
            </a:ext>
          </a:extLst>
        </xdr:cNvPr>
        <xdr:cNvSpPr>
          <a:spLocks noChangeArrowheads="1"/>
        </xdr:cNvSpPr>
      </xdr:nvSpPr>
      <xdr:spPr bwMode="auto">
        <a:xfrm rot="10800000">
          <a:off x="4726305" y="1796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152</xdr:row>
      <xdr:rowOff>57150</xdr:rowOff>
    </xdr:from>
    <xdr:to>
      <xdr:col>5</xdr:col>
      <xdr:colOff>323850</xdr:colOff>
      <xdr:row>152</xdr:row>
      <xdr:rowOff>146050</xdr:rowOff>
    </xdr:to>
    <xdr:sp macro="" textlink="">
      <xdr:nvSpPr>
        <xdr:cNvPr id="78" name="AutoShape 33">
          <a:extLst>
            <a:ext uri="{FF2B5EF4-FFF2-40B4-BE49-F238E27FC236}">
              <a16:creationId xmlns:a16="http://schemas.microsoft.com/office/drawing/2014/main" id="{0500AE30-8F03-49C9-B233-EBE81D65B7C9}"/>
            </a:ext>
          </a:extLst>
        </xdr:cNvPr>
        <xdr:cNvSpPr>
          <a:spLocks noChangeArrowheads="1"/>
        </xdr:cNvSpPr>
      </xdr:nvSpPr>
      <xdr:spPr bwMode="auto">
        <a:xfrm>
          <a:off x="4744720" y="1719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154</xdr:row>
      <xdr:rowOff>57150</xdr:rowOff>
    </xdr:from>
    <xdr:to>
      <xdr:col>5</xdr:col>
      <xdr:colOff>295275</xdr:colOff>
      <xdr:row>154</xdr:row>
      <xdr:rowOff>142875</xdr:rowOff>
    </xdr:to>
    <xdr:sp macro="" textlink="">
      <xdr:nvSpPr>
        <xdr:cNvPr id="79" name="AutoShape 33">
          <a:extLst>
            <a:ext uri="{FF2B5EF4-FFF2-40B4-BE49-F238E27FC236}">
              <a16:creationId xmlns:a16="http://schemas.microsoft.com/office/drawing/2014/main" id="{3544EB7A-794C-4C4F-8DB5-9AF66D62879B}"/>
            </a:ext>
          </a:extLst>
        </xdr:cNvPr>
        <xdr:cNvSpPr>
          <a:spLocks noChangeArrowheads="1"/>
        </xdr:cNvSpPr>
      </xdr:nvSpPr>
      <xdr:spPr bwMode="auto">
        <a:xfrm rot="10800000">
          <a:off x="4726305" y="1757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158</xdr:row>
      <xdr:rowOff>57150</xdr:rowOff>
    </xdr:from>
    <xdr:to>
      <xdr:col>5</xdr:col>
      <xdr:colOff>291465</xdr:colOff>
      <xdr:row>158</xdr:row>
      <xdr:rowOff>139065</xdr:rowOff>
    </xdr:to>
    <xdr:sp macro="" textlink="">
      <xdr:nvSpPr>
        <xdr:cNvPr id="80" name="AutoShape 33">
          <a:extLst>
            <a:ext uri="{FF2B5EF4-FFF2-40B4-BE49-F238E27FC236}">
              <a16:creationId xmlns:a16="http://schemas.microsoft.com/office/drawing/2014/main" id="{AA074313-9A7B-4EF9-BA09-887DED349266}"/>
            </a:ext>
          </a:extLst>
        </xdr:cNvPr>
        <xdr:cNvSpPr>
          <a:spLocks noChangeArrowheads="1"/>
        </xdr:cNvSpPr>
      </xdr:nvSpPr>
      <xdr:spPr bwMode="auto">
        <a:xfrm rot="13488448">
          <a:off x="4733925" y="18341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159</xdr:row>
      <xdr:rowOff>19050</xdr:rowOff>
    </xdr:from>
    <xdr:to>
      <xdr:col>5</xdr:col>
      <xdr:colOff>238125</xdr:colOff>
      <xdr:row>159</xdr:row>
      <xdr:rowOff>171450</xdr:rowOff>
    </xdr:to>
    <xdr:sp macro="" textlink="">
      <xdr:nvSpPr>
        <xdr:cNvPr id="81" name="AutoShape 33">
          <a:extLst>
            <a:ext uri="{FF2B5EF4-FFF2-40B4-BE49-F238E27FC236}">
              <a16:creationId xmlns:a16="http://schemas.microsoft.com/office/drawing/2014/main" id="{4BBAFE58-6380-4F20-B4F8-D7E418CD30A7}"/>
            </a:ext>
          </a:extLst>
        </xdr:cNvPr>
        <xdr:cNvSpPr>
          <a:spLocks noChangeArrowheads="1"/>
        </xdr:cNvSpPr>
      </xdr:nvSpPr>
      <xdr:spPr bwMode="auto">
        <a:xfrm rot="-5400000">
          <a:off x="4758690" y="18526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161</xdr:row>
      <xdr:rowOff>57150</xdr:rowOff>
    </xdr:from>
    <xdr:to>
      <xdr:col>5</xdr:col>
      <xdr:colOff>323850</xdr:colOff>
      <xdr:row>161</xdr:row>
      <xdr:rowOff>146050</xdr:rowOff>
    </xdr:to>
    <xdr:sp macro="" textlink="">
      <xdr:nvSpPr>
        <xdr:cNvPr id="82" name="AutoShape 33">
          <a:extLst>
            <a:ext uri="{FF2B5EF4-FFF2-40B4-BE49-F238E27FC236}">
              <a16:creationId xmlns:a16="http://schemas.microsoft.com/office/drawing/2014/main" id="{A5311996-9E92-429E-A3CF-C1BCF895A0AB}"/>
            </a:ext>
          </a:extLst>
        </xdr:cNvPr>
        <xdr:cNvSpPr>
          <a:spLocks noChangeArrowheads="1"/>
        </xdr:cNvSpPr>
      </xdr:nvSpPr>
      <xdr:spPr bwMode="auto">
        <a:xfrm>
          <a:off x="4744720" y="1891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163</xdr:row>
      <xdr:rowOff>9053</xdr:rowOff>
    </xdr:from>
    <xdr:ext cx="190123" cy="172016"/>
    <xdr:pic>
      <xdr:nvPicPr>
        <xdr:cNvPr id="153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20A0DD83-82FD-453A-B162-6D134AA8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84800" y="19441958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91" name="AutoShape 33">
          <a:extLst>
            <a:ext uri="{FF2B5EF4-FFF2-40B4-BE49-F238E27FC236}">
              <a16:creationId xmlns:a16="http://schemas.microsoft.com/office/drawing/2014/main" id="{FA044310-D60B-4571-B978-3F145998A3B3}"/>
            </a:ext>
          </a:extLst>
        </xdr:cNvPr>
        <xdr:cNvSpPr>
          <a:spLocks noChangeArrowheads="1"/>
        </xdr:cNvSpPr>
      </xdr:nvSpPr>
      <xdr:spPr bwMode="auto">
        <a:xfrm>
          <a:off x="4744720" y="3796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92" name="AutoShape 33">
          <a:extLst>
            <a:ext uri="{FF2B5EF4-FFF2-40B4-BE49-F238E27FC236}">
              <a16:creationId xmlns:a16="http://schemas.microsoft.com/office/drawing/2014/main" id="{AE4121E3-871C-45E1-8B8D-0F060AA359DE}"/>
            </a:ext>
          </a:extLst>
        </xdr:cNvPr>
        <xdr:cNvSpPr>
          <a:spLocks noChangeArrowheads="1"/>
        </xdr:cNvSpPr>
      </xdr:nvSpPr>
      <xdr:spPr bwMode="auto">
        <a:xfrm rot="10800000">
          <a:off x="4726305" y="3815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</xdr:row>
      <xdr:rowOff>57150</xdr:rowOff>
    </xdr:from>
    <xdr:to>
      <xdr:col>5</xdr:col>
      <xdr:colOff>323850</xdr:colOff>
      <xdr:row>12</xdr:row>
      <xdr:rowOff>146050</xdr:rowOff>
    </xdr:to>
    <xdr:sp macro="" textlink="">
      <xdr:nvSpPr>
        <xdr:cNvPr id="93" name="AutoShape 33">
          <a:extLst>
            <a:ext uri="{FF2B5EF4-FFF2-40B4-BE49-F238E27FC236}">
              <a16:creationId xmlns:a16="http://schemas.microsoft.com/office/drawing/2014/main" id="{7CA3AC3A-D159-4B69-9039-0C75ED73719F}"/>
            </a:ext>
          </a:extLst>
        </xdr:cNvPr>
        <xdr:cNvSpPr>
          <a:spLocks noChangeArrowheads="1"/>
        </xdr:cNvSpPr>
      </xdr:nvSpPr>
      <xdr:spPr bwMode="auto">
        <a:xfrm>
          <a:off x="4744720" y="3834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</xdr:row>
      <xdr:rowOff>57150</xdr:rowOff>
    </xdr:from>
    <xdr:to>
      <xdr:col>5</xdr:col>
      <xdr:colOff>323850</xdr:colOff>
      <xdr:row>13</xdr:row>
      <xdr:rowOff>146050</xdr:rowOff>
    </xdr:to>
    <xdr:sp macro="" textlink="">
      <xdr:nvSpPr>
        <xdr:cNvPr id="94" name="AutoShape 33">
          <a:extLst>
            <a:ext uri="{FF2B5EF4-FFF2-40B4-BE49-F238E27FC236}">
              <a16:creationId xmlns:a16="http://schemas.microsoft.com/office/drawing/2014/main" id="{51CB6D3E-C8CA-45C8-B389-EF294C398D43}"/>
            </a:ext>
          </a:extLst>
        </xdr:cNvPr>
        <xdr:cNvSpPr>
          <a:spLocks noChangeArrowheads="1"/>
        </xdr:cNvSpPr>
      </xdr:nvSpPr>
      <xdr:spPr bwMode="auto">
        <a:xfrm>
          <a:off x="4744720" y="3853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</xdr:row>
      <xdr:rowOff>57150</xdr:rowOff>
    </xdr:from>
    <xdr:to>
      <xdr:col>5</xdr:col>
      <xdr:colOff>323850</xdr:colOff>
      <xdr:row>18</xdr:row>
      <xdr:rowOff>146050</xdr:rowOff>
    </xdr:to>
    <xdr:sp macro="" textlink="">
      <xdr:nvSpPr>
        <xdr:cNvPr id="95" name="AutoShape 33">
          <a:extLst>
            <a:ext uri="{FF2B5EF4-FFF2-40B4-BE49-F238E27FC236}">
              <a16:creationId xmlns:a16="http://schemas.microsoft.com/office/drawing/2014/main" id="{57711305-7CFF-4932-9450-6DDCB2FBF9BC}"/>
            </a:ext>
          </a:extLst>
        </xdr:cNvPr>
        <xdr:cNvSpPr>
          <a:spLocks noChangeArrowheads="1"/>
        </xdr:cNvSpPr>
      </xdr:nvSpPr>
      <xdr:spPr bwMode="auto">
        <a:xfrm>
          <a:off x="4744720" y="3948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</xdr:row>
      <xdr:rowOff>57150</xdr:rowOff>
    </xdr:from>
    <xdr:to>
      <xdr:col>5</xdr:col>
      <xdr:colOff>295275</xdr:colOff>
      <xdr:row>20</xdr:row>
      <xdr:rowOff>142875</xdr:rowOff>
    </xdr:to>
    <xdr:sp macro="" textlink="">
      <xdr:nvSpPr>
        <xdr:cNvPr id="96" name="AutoShape 33">
          <a:extLst>
            <a:ext uri="{FF2B5EF4-FFF2-40B4-BE49-F238E27FC236}">
              <a16:creationId xmlns:a16="http://schemas.microsoft.com/office/drawing/2014/main" id="{D67594B5-2173-4ABA-A3AC-3D604D4A8131}"/>
            </a:ext>
          </a:extLst>
        </xdr:cNvPr>
        <xdr:cNvSpPr>
          <a:spLocks noChangeArrowheads="1"/>
        </xdr:cNvSpPr>
      </xdr:nvSpPr>
      <xdr:spPr bwMode="auto">
        <a:xfrm rot="10800000">
          <a:off x="4726305" y="3986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</xdr:row>
      <xdr:rowOff>57150</xdr:rowOff>
    </xdr:from>
    <xdr:to>
      <xdr:col>5</xdr:col>
      <xdr:colOff>323850</xdr:colOff>
      <xdr:row>21</xdr:row>
      <xdr:rowOff>146050</xdr:rowOff>
    </xdr:to>
    <xdr:sp macro="" textlink="">
      <xdr:nvSpPr>
        <xdr:cNvPr id="97" name="AutoShape 33">
          <a:extLst>
            <a:ext uri="{FF2B5EF4-FFF2-40B4-BE49-F238E27FC236}">
              <a16:creationId xmlns:a16="http://schemas.microsoft.com/office/drawing/2014/main" id="{8D956324-BA05-4339-AA64-937C1120332D}"/>
            </a:ext>
          </a:extLst>
        </xdr:cNvPr>
        <xdr:cNvSpPr>
          <a:spLocks noChangeArrowheads="1"/>
        </xdr:cNvSpPr>
      </xdr:nvSpPr>
      <xdr:spPr bwMode="auto">
        <a:xfrm>
          <a:off x="4744720" y="400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22</xdr:row>
      <xdr:rowOff>19050</xdr:rowOff>
    </xdr:from>
    <xdr:to>
      <xdr:col>5</xdr:col>
      <xdr:colOff>238125</xdr:colOff>
      <xdr:row>22</xdr:row>
      <xdr:rowOff>171450</xdr:rowOff>
    </xdr:to>
    <xdr:sp macro="" textlink="">
      <xdr:nvSpPr>
        <xdr:cNvPr id="98" name="AutoShape 33">
          <a:extLst>
            <a:ext uri="{FF2B5EF4-FFF2-40B4-BE49-F238E27FC236}">
              <a16:creationId xmlns:a16="http://schemas.microsoft.com/office/drawing/2014/main" id="{272774C6-1496-4636-8DDE-1F49204D6290}"/>
            </a:ext>
          </a:extLst>
        </xdr:cNvPr>
        <xdr:cNvSpPr>
          <a:spLocks noChangeArrowheads="1"/>
        </xdr:cNvSpPr>
      </xdr:nvSpPr>
      <xdr:spPr bwMode="auto">
        <a:xfrm rot="-5400000">
          <a:off x="4758690" y="4024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</xdr:row>
      <xdr:rowOff>57150</xdr:rowOff>
    </xdr:from>
    <xdr:to>
      <xdr:col>5</xdr:col>
      <xdr:colOff>323850</xdr:colOff>
      <xdr:row>24</xdr:row>
      <xdr:rowOff>146050</xdr:rowOff>
    </xdr:to>
    <xdr:sp macro="" textlink="">
      <xdr:nvSpPr>
        <xdr:cNvPr id="99" name="AutoShape 33">
          <a:extLst>
            <a:ext uri="{FF2B5EF4-FFF2-40B4-BE49-F238E27FC236}">
              <a16:creationId xmlns:a16="http://schemas.microsoft.com/office/drawing/2014/main" id="{B34CA766-A038-462C-B7B9-A46BA6D9420E}"/>
            </a:ext>
          </a:extLst>
        </xdr:cNvPr>
        <xdr:cNvSpPr>
          <a:spLocks noChangeArrowheads="1"/>
        </xdr:cNvSpPr>
      </xdr:nvSpPr>
      <xdr:spPr bwMode="auto">
        <a:xfrm>
          <a:off x="4744720" y="4062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</xdr:row>
      <xdr:rowOff>57150</xdr:rowOff>
    </xdr:from>
    <xdr:to>
      <xdr:col>5</xdr:col>
      <xdr:colOff>323850</xdr:colOff>
      <xdr:row>27</xdr:row>
      <xdr:rowOff>146050</xdr:rowOff>
    </xdr:to>
    <xdr:sp macro="" textlink="">
      <xdr:nvSpPr>
        <xdr:cNvPr id="100" name="AutoShape 33">
          <a:extLst>
            <a:ext uri="{FF2B5EF4-FFF2-40B4-BE49-F238E27FC236}">
              <a16:creationId xmlns:a16="http://schemas.microsoft.com/office/drawing/2014/main" id="{40C9CCD3-0EB6-4220-BF97-69281D4A8806}"/>
            </a:ext>
          </a:extLst>
        </xdr:cNvPr>
        <xdr:cNvSpPr>
          <a:spLocks noChangeArrowheads="1"/>
        </xdr:cNvSpPr>
      </xdr:nvSpPr>
      <xdr:spPr bwMode="auto">
        <a:xfrm>
          <a:off x="4744720" y="3796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28</xdr:row>
      <xdr:rowOff>57150</xdr:rowOff>
    </xdr:from>
    <xdr:to>
      <xdr:col>5</xdr:col>
      <xdr:colOff>295275</xdr:colOff>
      <xdr:row>28</xdr:row>
      <xdr:rowOff>142875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5F20BD57-FC34-4DEB-89B7-7FE895FFA079}"/>
            </a:ext>
          </a:extLst>
        </xdr:cNvPr>
        <xdr:cNvSpPr>
          <a:spLocks noChangeArrowheads="1"/>
        </xdr:cNvSpPr>
      </xdr:nvSpPr>
      <xdr:spPr bwMode="auto">
        <a:xfrm rot="10800000">
          <a:off x="4726305" y="3815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29</xdr:row>
      <xdr:rowOff>57150</xdr:rowOff>
    </xdr:from>
    <xdr:to>
      <xdr:col>5</xdr:col>
      <xdr:colOff>323850</xdr:colOff>
      <xdr:row>29</xdr:row>
      <xdr:rowOff>146050</xdr:rowOff>
    </xdr:to>
    <xdr:sp macro="" textlink="">
      <xdr:nvSpPr>
        <xdr:cNvPr id="102" name="AutoShape 33">
          <a:extLst>
            <a:ext uri="{FF2B5EF4-FFF2-40B4-BE49-F238E27FC236}">
              <a16:creationId xmlns:a16="http://schemas.microsoft.com/office/drawing/2014/main" id="{A25134B3-ED5C-44D9-9BF5-DF829944359D}"/>
            </a:ext>
          </a:extLst>
        </xdr:cNvPr>
        <xdr:cNvSpPr>
          <a:spLocks noChangeArrowheads="1"/>
        </xdr:cNvSpPr>
      </xdr:nvSpPr>
      <xdr:spPr bwMode="auto">
        <a:xfrm>
          <a:off x="4744720" y="3834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</xdr:row>
      <xdr:rowOff>57150</xdr:rowOff>
    </xdr:from>
    <xdr:to>
      <xdr:col>5</xdr:col>
      <xdr:colOff>323850</xdr:colOff>
      <xdr:row>30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47063896-B5D5-4BAD-AEBA-DE6EE7D215D2}"/>
            </a:ext>
          </a:extLst>
        </xdr:cNvPr>
        <xdr:cNvSpPr>
          <a:spLocks noChangeArrowheads="1"/>
        </xdr:cNvSpPr>
      </xdr:nvSpPr>
      <xdr:spPr bwMode="auto">
        <a:xfrm>
          <a:off x="4744720" y="3853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35</xdr:row>
      <xdr:rowOff>57150</xdr:rowOff>
    </xdr:from>
    <xdr:to>
      <xdr:col>5</xdr:col>
      <xdr:colOff>323850</xdr:colOff>
      <xdr:row>35</xdr:row>
      <xdr:rowOff>146050</xdr:rowOff>
    </xdr:to>
    <xdr:sp macro="" textlink="">
      <xdr:nvSpPr>
        <xdr:cNvPr id="104" name="AutoShape 33">
          <a:extLst>
            <a:ext uri="{FF2B5EF4-FFF2-40B4-BE49-F238E27FC236}">
              <a16:creationId xmlns:a16="http://schemas.microsoft.com/office/drawing/2014/main" id="{EB8B1E13-263A-4F18-BE58-430844AAE3BF}"/>
            </a:ext>
          </a:extLst>
        </xdr:cNvPr>
        <xdr:cNvSpPr>
          <a:spLocks noChangeArrowheads="1"/>
        </xdr:cNvSpPr>
      </xdr:nvSpPr>
      <xdr:spPr bwMode="auto">
        <a:xfrm>
          <a:off x="4744720" y="3948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37</xdr:row>
      <xdr:rowOff>57150</xdr:rowOff>
    </xdr:from>
    <xdr:to>
      <xdr:col>5</xdr:col>
      <xdr:colOff>295275</xdr:colOff>
      <xdr:row>37</xdr:row>
      <xdr:rowOff>142875</xdr:rowOff>
    </xdr:to>
    <xdr:sp macro="" textlink="">
      <xdr:nvSpPr>
        <xdr:cNvPr id="105" name="AutoShape 33">
          <a:extLst>
            <a:ext uri="{FF2B5EF4-FFF2-40B4-BE49-F238E27FC236}">
              <a16:creationId xmlns:a16="http://schemas.microsoft.com/office/drawing/2014/main" id="{0F630FD4-7B03-43AC-9D9A-F90EE35E8D79}"/>
            </a:ext>
          </a:extLst>
        </xdr:cNvPr>
        <xdr:cNvSpPr>
          <a:spLocks noChangeArrowheads="1"/>
        </xdr:cNvSpPr>
      </xdr:nvSpPr>
      <xdr:spPr bwMode="auto">
        <a:xfrm rot="10800000">
          <a:off x="4726305" y="3986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38</xdr:row>
      <xdr:rowOff>57150</xdr:rowOff>
    </xdr:from>
    <xdr:to>
      <xdr:col>5</xdr:col>
      <xdr:colOff>323850</xdr:colOff>
      <xdr:row>38</xdr:row>
      <xdr:rowOff>146050</xdr:rowOff>
    </xdr:to>
    <xdr:sp macro="" textlink="">
      <xdr:nvSpPr>
        <xdr:cNvPr id="106" name="AutoShape 33">
          <a:extLst>
            <a:ext uri="{FF2B5EF4-FFF2-40B4-BE49-F238E27FC236}">
              <a16:creationId xmlns:a16="http://schemas.microsoft.com/office/drawing/2014/main" id="{E9BF0398-BC41-4813-A556-160756FA9318}"/>
            </a:ext>
          </a:extLst>
        </xdr:cNvPr>
        <xdr:cNvSpPr>
          <a:spLocks noChangeArrowheads="1"/>
        </xdr:cNvSpPr>
      </xdr:nvSpPr>
      <xdr:spPr bwMode="auto">
        <a:xfrm>
          <a:off x="4744720" y="400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39</xdr:row>
      <xdr:rowOff>19050</xdr:rowOff>
    </xdr:from>
    <xdr:to>
      <xdr:col>5</xdr:col>
      <xdr:colOff>238125</xdr:colOff>
      <xdr:row>39</xdr:row>
      <xdr:rowOff>171450</xdr:rowOff>
    </xdr:to>
    <xdr:sp macro="" textlink="">
      <xdr:nvSpPr>
        <xdr:cNvPr id="107" name="AutoShape 33">
          <a:extLst>
            <a:ext uri="{FF2B5EF4-FFF2-40B4-BE49-F238E27FC236}">
              <a16:creationId xmlns:a16="http://schemas.microsoft.com/office/drawing/2014/main" id="{1E93E784-3D6E-4EAD-9634-B7BB526395A1}"/>
            </a:ext>
          </a:extLst>
        </xdr:cNvPr>
        <xdr:cNvSpPr>
          <a:spLocks noChangeArrowheads="1"/>
        </xdr:cNvSpPr>
      </xdr:nvSpPr>
      <xdr:spPr bwMode="auto">
        <a:xfrm rot="-5400000">
          <a:off x="4758690" y="4024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41</xdr:row>
      <xdr:rowOff>57150</xdr:rowOff>
    </xdr:from>
    <xdr:to>
      <xdr:col>5</xdr:col>
      <xdr:colOff>323850</xdr:colOff>
      <xdr:row>41</xdr:row>
      <xdr:rowOff>146050</xdr:rowOff>
    </xdr:to>
    <xdr:sp macro="" textlink="">
      <xdr:nvSpPr>
        <xdr:cNvPr id="108" name="AutoShape 33">
          <a:extLst>
            <a:ext uri="{FF2B5EF4-FFF2-40B4-BE49-F238E27FC236}">
              <a16:creationId xmlns:a16="http://schemas.microsoft.com/office/drawing/2014/main" id="{8E405384-812A-4CAD-A9CF-4F5700A6B701}"/>
            </a:ext>
          </a:extLst>
        </xdr:cNvPr>
        <xdr:cNvSpPr>
          <a:spLocks noChangeArrowheads="1"/>
        </xdr:cNvSpPr>
      </xdr:nvSpPr>
      <xdr:spPr bwMode="auto">
        <a:xfrm>
          <a:off x="4744720" y="4062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190123</xdr:colOff>
      <xdr:row>170</xdr:row>
      <xdr:rowOff>27160</xdr:rowOff>
    </xdr:from>
    <xdr:to>
      <xdr:col>5</xdr:col>
      <xdr:colOff>244444</xdr:colOff>
      <xdr:row>170</xdr:row>
      <xdr:rowOff>144855</xdr:rowOff>
    </xdr:to>
    <xdr:sp macro="" textlink="">
      <xdr:nvSpPr>
        <xdr:cNvPr id="2" name="AutoShape 31">
          <a:extLst>
            <a:ext uri="{FF2B5EF4-FFF2-40B4-BE49-F238E27FC236}">
              <a16:creationId xmlns:a16="http://schemas.microsoft.com/office/drawing/2014/main" id="{660B857E-5B52-4B07-8A15-DE1F99075380}"/>
            </a:ext>
          </a:extLst>
        </xdr:cNvPr>
        <xdr:cNvSpPr>
          <a:spLocks noChangeArrowheads="1"/>
        </xdr:cNvSpPr>
      </xdr:nvSpPr>
      <xdr:spPr bwMode="auto">
        <a:xfrm rot="-5400000">
          <a:off x="4799016" y="21219587"/>
          <a:ext cx="117695" cy="58131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135802</xdr:colOff>
      <xdr:row>171</xdr:row>
      <xdr:rowOff>36214</xdr:rowOff>
    </xdr:from>
    <xdr:to>
      <xdr:col>5</xdr:col>
      <xdr:colOff>271604</xdr:colOff>
      <xdr:row>171</xdr:row>
      <xdr:rowOff>153909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A1A7CC0D-9DF0-4612-9423-50675783896E}"/>
            </a:ext>
          </a:extLst>
        </xdr:cNvPr>
        <xdr:cNvSpPr>
          <a:spLocks noChangeArrowheads="1"/>
        </xdr:cNvSpPr>
      </xdr:nvSpPr>
      <xdr:spPr bwMode="auto">
        <a:xfrm>
          <a:off x="4770667" y="21372214"/>
          <a:ext cx="141517" cy="11769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135802</xdr:colOff>
      <xdr:row>175</xdr:row>
      <xdr:rowOff>18107</xdr:rowOff>
    </xdr:from>
    <xdr:to>
      <xdr:col>5</xdr:col>
      <xdr:colOff>282091</xdr:colOff>
      <xdr:row>175</xdr:row>
      <xdr:rowOff>153909</xdr:rowOff>
    </xdr:to>
    <xdr:grpSp>
      <xdr:nvGrpSpPr>
        <xdr:cNvPr id="4" name="Group 7639">
          <a:extLst>
            <a:ext uri="{FF2B5EF4-FFF2-40B4-BE49-F238E27FC236}">
              <a16:creationId xmlns:a16="http://schemas.microsoft.com/office/drawing/2014/main" id="{AF61EF12-F0CE-43AF-832A-3499E9BC3B62}"/>
            </a:ext>
          </a:extLst>
        </xdr:cNvPr>
        <xdr:cNvGrpSpPr>
          <a:grpSpLocks/>
        </xdr:cNvGrpSpPr>
      </xdr:nvGrpSpPr>
      <xdr:grpSpPr bwMode="auto">
        <a:xfrm>
          <a:off x="4612552" y="33003182"/>
          <a:ext cx="146289" cy="135802"/>
          <a:chOff x="974" y="1105"/>
          <a:chExt cx="84" cy="84"/>
        </a:xfrm>
      </xdr:grpSpPr>
      <xdr:sp macro="" textlink="">
        <xdr:nvSpPr>
          <xdr:cNvPr id="5" name="AutoShape 8">
            <a:extLst>
              <a:ext uri="{FF2B5EF4-FFF2-40B4-BE49-F238E27FC236}">
                <a16:creationId xmlns:a16="http://schemas.microsoft.com/office/drawing/2014/main" id="{BCB4AF4E-85A0-7CEB-B54F-94DB916DF3B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Line 7641">
            <a:extLst>
              <a:ext uri="{FF2B5EF4-FFF2-40B4-BE49-F238E27FC236}">
                <a16:creationId xmlns:a16="http://schemas.microsoft.com/office/drawing/2014/main" id="{2B0B29E0-29D0-9FB5-5077-37CB6A9E18E5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162962</xdr:colOff>
      <xdr:row>174</xdr:row>
      <xdr:rowOff>9053</xdr:rowOff>
    </xdr:from>
    <xdr:to>
      <xdr:col>5</xdr:col>
      <xdr:colOff>262550</xdr:colOff>
      <xdr:row>174</xdr:row>
      <xdr:rowOff>181069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2EF9D4AD-E20F-408E-ABCF-C2035229C1A5}"/>
            </a:ext>
          </a:extLst>
        </xdr:cNvPr>
        <xdr:cNvSpPr>
          <a:spLocks noChangeArrowheads="1"/>
        </xdr:cNvSpPr>
      </xdr:nvSpPr>
      <xdr:spPr bwMode="auto">
        <a:xfrm rot="-5400000">
          <a:off x="4767328" y="21897522"/>
          <a:ext cx="168206" cy="95778"/>
        </a:xfrm>
        <a:prstGeom prst="rightArrow">
          <a:avLst>
            <a:gd name="adj1" fmla="val 50000"/>
            <a:gd name="adj2" fmla="val 53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117695</xdr:colOff>
      <xdr:row>172</xdr:row>
      <xdr:rowOff>36214</xdr:rowOff>
    </xdr:from>
    <xdr:to>
      <xdr:col>5</xdr:col>
      <xdr:colOff>371192</xdr:colOff>
      <xdr:row>172</xdr:row>
      <xdr:rowOff>144855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569A1D8D-AC74-4931-A7D8-18FB9142ED79}"/>
            </a:ext>
          </a:extLst>
        </xdr:cNvPr>
        <xdr:cNvSpPr>
          <a:spLocks noChangeArrowheads="1"/>
        </xdr:cNvSpPr>
      </xdr:nvSpPr>
      <xdr:spPr bwMode="auto">
        <a:xfrm>
          <a:off x="4756370" y="21543664"/>
          <a:ext cx="251592" cy="106736"/>
        </a:xfrm>
        <a:prstGeom prst="rightArrow">
          <a:avLst>
            <a:gd name="adj1" fmla="val 50000"/>
            <a:gd name="adj2" fmla="val 720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108642</xdr:colOff>
      <xdr:row>173</xdr:row>
      <xdr:rowOff>36214</xdr:rowOff>
    </xdr:from>
    <xdr:to>
      <xdr:col>5</xdr:col>
      <xdr:colOff>362139</xdr:colOff>
      <xdr:row>173</xdr:row>
      <xdr:rowOff>144855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D31D524A-EEA4-4D33-9ED6-DFC26EE61C5A}"/>
            </a:ext>
          </a:extLst>
        </xdr:cNvPr>
        <xdr:cNvSpPr>
          <a:spLocks noChangeArrowheads="1"/>
        </xdr:cNvSpPr>
      </xdr:nvSpPr>
      <xdr:spPr bwMode="auto">
        <a:xfrm flipH="1">
          <a:off x="4745412" y="21715114"/>
          <a:ext cx="251592" cy="106736"/>
        </a:xfrm>
        <a:prstGeom prst="rightArrow">
          <a:avLst>
            <a:gd name="adj1" fmla="val 50000"/>
            <a:gd name="adj2" fmla="val 72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D8F1301-DB93-4DD8-9F18-8E0418C8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9555"/>
          <a:ext cx="1444211" cy="9906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160</xdr:row>
      <xdr:rowOff>0</xdr:rowOff>
    </xdr:from>
    <xdr:to>
      <xdr:col>5</xdr:col>
      <xdr:colOff>213360</xdr:colOff>
      <xdr:row>160</xdr:row>
      <xdr:rowOff>0</xdr:rowOff>
    </xdr:to>
    <xdr:sp macro="" textlink="">
      <xdr:nvSpPr>
        <xdr:cNvPr id="11" name="AutoShape 121">
          <a:extLst>
            <a:ext uri="{FF2B5EF4-FFF2-40B4-BE49-F238E27FC236}">
              <a16:creationId xmlns:a16="http://schemas.microsoft.com/office/drawing/2014/main" id="{0EC8199C-270E-4626-A848-1F9F3B95F69D}"/>
            </a:ext>
          </a:extLst>
        </xdr:cNvPr>
        <xdr:cNvSpPr>
          <a:spLocks noChangeArrowheads="1"/>
        </xdr:cNvSpPr>
      </xdr:nvSpPr>
      <xdr:spPr bwMode="auto">
        <a:xfrm>
          <a:off x="4676775" y="194310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160</xdr:row>
      <xdr:rowOff>0</xdr:rowOff>
    </xdr:from>
    <xdr:to>
      <xdr:col>5</xdr:col>
      <xdr:colOff>213360</xdr:colOff>
      <xdr:row>160</xdr:row>
      <xdr:rowOff>0</xdr:rowOff>
    </xdr:to>
    <xdr:sp macro="" textlink="">
      <xdr:nvSpPr>
        <xdr:cNvPr id="12" name="AutoShape 122">
          <a:extLst>
            <a:ext uri="{FF2B5EF4-FFF2-40B4-BE49-F238E27FC236}">
              <a16:creationId xmlns:a16="http://schemas.microsoft.com/office/drawing/2014/main" id="{7F6E3E82-7C0A-4E00-87E6-ECA39DE2FD56}"/>
            </a:ext>
          </a:extLst>
        </xdr:cNvPr>
        <xdr:cNvSpPr>
          <a:spLocks noChangeArrowheads="1"/>
        </xdr:cNvSpPr>
      </xdr:nvSpPr>
      <xdr:spPr bwMode="auto">
        <a:xfrm>
          <a:off x="4676775" y="194310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39370</xdr:colOff>
      <xdr:row>178</xdr:row>
      <xdr:rowOff>26670</xdr:rowOff>
    </xdr:from>
    <xdr:to>
      <xdr:col>9</xdr:col>
      <xdr:colOff>377508</xdr:colOff>
      <xdr:row>195</xdr:row>
      <xdr:rowOff>27305</xdr:rowOff>
    </xdr:to>
    <xdr:graphicFrame macro="">
      <xdr:nvGraphicFramePr>
        <xdr:cNvPr id="13" name="Diagramm 218">
          <a:extLst>
            <a:ext uri="{FF2B5EF4-FFF2-40B4-BE49-F238E27FC236}">
              <a16:creationId xmlns:a16="http://schemas.microsoft.com/office/drawing/2014/main" id="{80208179-9697-41FD-9463-3D4DBFB55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2837815</xdr:colOff>
      <xdr:row>18</xdr:row>
      <xdr:rowOff>34290</xdr:rowOff>
    </xdr:from>
    <xdr:to>
      <xdr:col>4</xdr:col>
      <xdr:colOff>2988310</xdr:colOff>
      <xdr:row>18</xdr:row>
      <xdr:rowOff>173355</xdr:rowOff>
    </xdr:to>
    <xdr:grpSp>
      <xdr:nvGrpSpPr>
        <xdr:cNvPr id="14" name="Group 3003">
          <a:extLst>
            <a:ext uri="{FF2B5EF4-FFF2-40B4-BE49-F238E27FC236}">
              <a16:creationId xmlns:a16="http://schemas.microsoft.com/office/drawing/2014/main" id="{6FC7228B-75E3-49BF-B8C0-4B008F7BA066}"/>
            </a:ext>
          </a:extLst>
        </xdr:cNvPr>
        <xdr:cNvGrpSpPr>
          <a:grpSpLocks/>
        </xdr:cNvGrpSpPr>
      </xdr:nvGrpSpPr>
      <xdr:grpSpPr bwMode="auto">
        <a:xfrm>
          <a:off x="4266565" y="3463290"/>
          <a:ext cx="150495" cy="139065"/>
          <a:chOff x="974" y="1105"/>
          <a:chExt cx="84" cy="84"/>
        </a:xfrm>
      </xdr:grpSpPr>
      <xdr:sp macro="" textlink="">
        <xdr:nvSpPr>
          <xdr:cNvPr id="15" name="AutoShape 8">
            <a:extLst>
              <a:ext uri="{FF2B5EF4-FFF2-40B4-BE49-F238E27FC236}">
                <a16:creationId xmlns:a16="http://schemas.microsoft.com/office/drawing/2014/main" id="{DF005352-9A93-A6E7-E259-9B290C97441B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3005">
            <a:extLst>
              <a:ext uri="{FF2B5EF4-FFF2-40B4-BE49-F238E27FC236}">
                <a16:creationId xmlns:a16="http://schemas.microsoft.com/office/drawing/2014/main" id="{E74FB25E-A0C6-9230-71DD-76C88D7D1453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8A915C97-EBE8-4203-9287-A98CF760345A}"/>
            </a:ext>
          </a:extLst>
        </xdr:cNvPr>
        <xdr:cNvSpPr>
          <a:spLocks noChangeArrowheads="1"/>
        </xdr:cNvSpPr>
      </xdr:nvSpPr>
      <xdr:spPr bwMode="auto">
        <a:xfrm>
          <a:off x="4744720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8BDF1F3A-A3C6-41A2-8E2D-F2C04E69F3AA}"/>
            </a:ext>
          </a:extLst>
        </xdr:cNvPr>
        <xdr:cNvSpPr>
          <a:spLocks noChangeArrowheads="1"/>
        </xdr:cNvSpPr>
      </xdr:nvSpPr>
      <xdr:spPr bwMode="auto">
        <a:xfrm rot="10800000">
          <a:off x="4726305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</xdr:row>
      <xdr:rowOff>57150</xdr:rowOff>
    </xdr:from>
    <xdr:to>
      <xdr:col>5</xdr:col>
      <xdr:colOff>323850</xdr:colOff>
      <xdr:row>19</xdr:row>
      <xdr:rowOff>146050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004B937D-19F4-4126-AC8C-3F6B85CC449B}"/>
            </a:ext>
          </a:extLst>
        </xdr:cNvPr>
        <xdr:cNvSpPr>
          <a:spLocks noChangeArrowheads="1"/>
        </xdr:cNvSpPr>
      </xdr:nvSpPr>
      <xdr:spPr bwMode="auto">
        <a:xfrm>
          <a:off x="4744720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</xdr:row>
      <xdr:rowOff>19050</xdr:rowOff>
    </xdr:from>
    <xdr:to>
      <xdr:col>5</xdr:col>
      <xdr:colOff>238125</xdr:colOff>
      <xdr:row>12</xdr:row>
      <xdr:rowOff>171450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FBB4BA0E-E7A1-477E-83D7-B7FF0E93C499}"/>
            </a:ext>
          </a:extLst>
        </xdr:cNvPr>
        <xdr:cNvSpPr>
          <a:spLocks noChangeArrowheads="1"/>
        </xdr:cNvSpPr>
      </xdr:nvSpPr>
      <xdr:spPr bwMode="auto">
        <a:xfrm rot="-5400000">
          <a:off x="4758690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</xdr:row>
      <xdr:rowOff>38100</xdr:rowOff>
    </xdr:from>
    <xdr:to>
      <xdr:col>5</xdr:col>
      <xdr:colOff>219075</xdr:colOff>
      <xdr:row>15</xdr:row>
      <xdr:rowOff>171450</xdr:rowOff>
    </xdr:to>
    <xdr:sp macro="" textlink="">
      <xdr:nvSpPr>
        <xdr:cNvPr id="21" name="AutoShape 29">
          <a:extLst>
            <a:ext uri="{FF2B5EF4-FFF2-40B4-BE49-F238E27FC236}">
              <a16:creationId xmlns:a16="http://schemas.microsoft.com/office/drawing/2014/main" id="{7E6FCFFE-63AF-4FFF-8452-CF88B09A1829}"/>
            </a:ext>
          </a:extLst>
        </xdr:cNvPr>
        <xdr:cNvSpPr>
          <a:spLocks noChangeArrowheads="1"/>
        </xdr:cNvSpPr>
      </xdr:nvSpPr>
      <xdr:spPr bwMode="auto">
        <a:xfrm rot="-5400000">
          <a:off x="4766310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17</xdr:row>
      <xdr:rowOff>38100</xdr:rowOff>
    </xdr:from>
    <xdr:to>
      <xdr:col>5</xdr:col>
      <xdr:colOff>219075</xdr:colOff>
      <xdr:row>17</xdr:row>
      <xdr:rowOff>171450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F9F4652C-DBD6-4290-B5BF-B8822F0F99F3}"/>
            </a:ext>
          </a:extLst>
        </xdr:cNvPr>
        <xdr:cNvSpPr>
          <a:spLocks noChangeArrowheads="1"/>
        </xdr:cNvSpPr>
      </xdr:nvSpPr>
      <xdr:spPr bwMode="auto">
        <a:xfrm rot="-5400000">
          <a:off x="4766310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18</xdr:row>
      <xdr:rowOff>57150</xdr:rowOff>
    </xdr:from>
    <xdr:to>
      <xdr:col>5</xdr:col>
      <xdr:colOff>295275</xdr:colOff>
      <xdr:row>18</xdr:row>
      <xdr:rowOff>142875</xdr:rowOff>
    </xdr:to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86F25485-107C-4CCB-81E8-882AA3296BEB}"/>
            </a:ext>
          </a:extLst>
        </xdr:cNvPr>
        <xdr:cNvSpPr>
          <a:spLocks noChangeArrowheads="1"/>
        </xdr:cNvSpPr>
      </xdr:nvSpPr>
      <xdr:spPr bwMode="auto">
        <a:xfrm rot="10800000">
          <a:off x="4726305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33</xdr:row>
      <xdr:rowOff>57150</xdr:rowOff>
    </xdr:from>
    <xdr:to>
      <xdr:col>5</xdr:col>
      <xdr:colOff>323850</xdr:colOff>
      <xdr:row>33</xdr:row>
      <xdr:rowOff>146050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600B29D8-2054-4783-AA6F-C59879E087AA}"/>
            </a:ext>
          </a:extLst>
        </xdr:cNvPr>
        <xdr:cNvSpPr>
          <a:spLocks noChangeArrowheads="1"/>
        </xdr:cNvSpPr>
      </xdr:nvSpPr>
      <xdr:spPr bwMode="auto">
        <a:xfrm>
          <a:off x="4744720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32</xdr:row>
      <xdr:rowOff>57150</xdr:rowOff>
    </xdr:from>
    <xdr:to>
      <xdr:col>5</xdr:col>
      <xdr:colOff>295275</xdr:colOff>
      <xdr:row>32</xdr:row>
      <xdr:rowOff>142875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66E55427-F884-47A4-8625-131CE331DF31}"/>
            </a:ext>
          </a:extLst>
        </xdr:cNvPr>
        <xdr:cNvSpPr>
          <a:spLocks noChangeArrowheads="1"/>
        </xdr:cNvSpPr>
      </xdr:nvSpPr>
      <xdr:spPr bwMode="auto">
        <a:xfrm rot="10800000">
          <a:off x="4726305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</xdr:row>
      <xdr:rowOff>57150</xdr:rowOff>
    </xdr:from>
    <xdr:to>
      <xdr:col>5</xdr:col>
      <xdr:colOff>323850</xdr:colOff>
      <xdr:row>28</xdr:row>
      <xdr:rowOff>146050</xdr:rowOff>
    </xdr:to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2B9F12B1-4CED-4522-8206-4C3A38B7C611}"/>
            </a:ext>
          </a:extLst>
        </xdr:cNvPr>
        <xdr:cNvSpPr>
          <a:spLocks noChangeArrowheads="1"/>
        </xdr:cNvSpPr>
      </xdr:nvSpPr>
      <xdr:spPr bwMode="auto">
        <a:xfrm>
          <a:off x="4744720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30</xdr:row>
      <xdr:rowOff>57150</xdr:rowOff>
    </xdr:from>
    <xdr:to>
      <xdr:col>5</xdr:col>
      <xdr:colOff>295275</xdr:colOff>
      <xdr:row>30</xdr:row>
      <xdr:rowOff>142875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08FB7DAF-EF6D-46E8-80C3-FF7699D4C685}"/>
            </a:ext>
          </a:extLst>
        </xdr:cNvPr>
        <xdr:cNvSpPr>
          <a:spLocks noChangeArrowheads="1"/>
        </xdr:cNvSpPr>
      </xdr:nvSpPr>
      <xdr:spPr bwMode="auto">
        <a:xfrm rot="10800000">
          <a:off x="4726305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34</xdr:row>
      <xdr:rowOff>57150</xdr:rowOff>
    </xdr:from>
    <xdr:to>
      <xdr:col>5</xdr:col>
      <xdr:colOff>291465</xdr:colOff>
      <xdr:row>34</xdr:row>
      <xdr:rowOff>139065</xdr:rowOff>
    </xdr:to>
    <xdr:sp macro="" textlink="">
      <xdr:nvSpPr>
        <xdr:cNvPr id="28" name="AutoShape 33">
          <a:extLst>
            <a:ext uri="{FF2B5EF4-FFF2-40B4-BE49-F238E27FC236}">
              <a16:creationId xmlns:a16="http://schemas.microsoft.com/office/drawing/2014/main" id="{2CF610AA-0758-4AD3-AFC6-FF24FFB46D35}"/>
            </a:ext>
          </a:extLst>
        </xdr:cNvPr>
        <xdr:cNvSpPr>
          <a:spLocks noChangeArrowheads="1"/>
        </xdr:cNvSpPr>
      </xdr:nvSpPr>
      <xdr:spPr bwMode="auto">
        <a:xfrm rot="13488448">
          <a:off x="4733925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35</xdr:row>
      <xdr:rowOff>19050</xdr:rowOff>
    </xdr:from>
    <xdr:to>
      <xdr:col>5</xdr:col>
      <xdr:colOff>238125</xdr:colOff>
      <xdr:row>35</xdr:row>
      <xdr:rowOff>171450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6DBB70A7-7E29-4FF0-8BB8-CE6E5E4FB782}"/>
            </a:ext>
          </a:extLst>
        </xdr:cNvPr>
        <xdr:cNvSpPr>
          <a:spLocks noChangeArrowheads="1"/>
        </xdr:cNvSpPr>
      </xdr:nvSpPr>
      <xdr:spPr bwMode="auto">
        <a:xfrm rot="-5400000">
          <a:off x="4758690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37</xdr:row>
      <xdr:rowOff>57150</xdr:rowOff>
    </xdr:from>
    <xdr:to>
      <xdr:col>5</xdr:col>
      <xdr:colOff>323850</xdr:colOff>
      <xdr:row>37</xdr:row>
      <xdr:rowOff>146050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82D44135-7455-4950-A140-364CAA2AA187}"/>
            </a:ext>
          </a:extLst>
        </xdr:cNvPr>
        <xdr:cNvSpPr>
          <a:spLocks noChangeArrowheads="1"/>
        </xdr:cNvSpPr>
      </xdr:nvSpPr>
      <xdr:spPr bwMode="auto">
        <a:xfrm>
          <a:off x="4744720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48</xdr:row>
      <xdr:rowOff>34290</xdr:rowOff>
    </xdr:from>
    <xdr:to>
      <xdr:col>4</xdr:col>
      <xdr:colOff>2992120</xdr:colOff>
      <xdr:row>48</xdr:row>
      <xdr:rowOff>169545</xdr:rowOff>
    </xdr:to>
    <xdr:grpSp>
      <xdr:nvGrpSpPr>
        <xdr:cNvPr id="31" name="Group 3003">
          <a:extLst>
            <a:ext uri="{FF2B5EF4-FFF2-40B4-BE49-F238E27FC236}">
              <a16:creationId xmlns:a16="http://schemas.microsoft.com/office/drawing/2014/main" id="{A4FA609F-7778-4A69-B5B4-35FCCF0E1B9B}"/>
            </a:ext>
          </a:extLst>
        </xdr:cNvPr>
        <xdr:cNvGrpSpPr>
          <a:grpSpLocks/>
        </xdr:cNvGrpSpPr>
      </xdr:nvGrpSpPr>
      <xdr:grpSpPr bwMode="auto">
        <a:xfrm>
          <a:off x="4270375" y="9178290"/>
          <a:ext cx="150495" cy="135255"/>
          <a:chOff x="974" y="1105"/>
          <a:chExt cx="84" cy="84"/>
        </a:xfrm>
      </xdr:grpSpPr>
      <xdr:sp macro="" textlink="">
        <xdr:nvSpPr>
          <xdr:cNvPr id="32" name="AutoShape 8">
            <a:extLst>
              <a:ext uri="{FF2B5EF4-FFF2-40B4-BE49-F238E27FC236}">
                <a16:creationId xmlns:a16="http://schemas.microsoft.com/office/drawing/2014/main" id="{DC8A4070-551A-08D1-8AD8-DEE9633B747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Line 3005">
            <a:extLst>
              <a:ext uri="{FF2B5EF4-FFF2-40B4-BE49-F238E27FC236}">
                <a16:creationId xmlns:a16="http://schemas.microsoft.com/office/drawing/2014/main" id="{C6978FE7-C643-FD48-374A-B61E0EC37CE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40</xdr:row>
      <xdr:rowOff>57150</xdr:rowOff>
    </xdr:from>
    <xdr:to>
      <xdr:col>5</xdr:col>
      <xdr:colOff>323850</xdr:colOff>
      <xdr:row>40</xdr:row>
      <xdr:rowOff>146050</xdr:rowOff>
    </xdr:to>
    <xdr:sp macro="" textlink="">
      <xdr:nvSpPr>
        <xdr:cNvPr id="34" name="AutoShape 33">
          <a:extLst>
            <a:ext uri="{FF2B5EF4-FFF2-40B4-BE49-F238E27FC236}">
              <a16:creationId xmlns:a16="http://schemas.microsoft.com/office/drawing/2014/main" id="{BE4C0F96-64BC-40F6-A538-980758B9889D}"/>
            </a:ext>
          </a:extLst>
        </xdr:cNvPr>
        <xdr:cNvSpPr>
          <a:spLocks noChangeArrowheads="1"/>
        </xdr:cNvSpPr>
      </xdr:nvSpPr>
      <xdr:spPr bwMode="auto">
        <a:xfrm>
          <a:off x="4744720" y="633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41</xdr:row>
      <xdr:rowOff>57150</xdr:rowOff>
    </xdr:from>
    <xdr:to>
      <xdr:col>5</xdr:col>
      <xdr:colOff>295275</xdr:colOff>
      <xdr:row>41</xdr:row>
      <xdr:rowOff>142875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AD502B81-F5FA-439A-8119-B1DB9068C306}"/>
            </a:ext>
          </a:extLst>
        </xdr:cNvPr>
        <xdr:cNvSpPr>
          <a:spLocks noChangeArrowheads="1"/>
        </xdr:cNvSpPr>
      </xdr:nvSpPr>
      <xdr:spPr bwMode="auto">
        <a:xfrm rot="10800000">
          <a:off x="4726305" y="653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49</xdr:row>
      <xdr:rowOff>57150</xdr:rowOff>
    </xdr:from>
    <xdr:to>
      <xdr:col>5</xdr:col>
      <xdr:colOff>323850</xdr:colOff>
      <xdr:row>49</xdr:row>
      <xdr:rowOff>146050</xdr:rowOff>
    </xdr:to>
    <xdr:sp macro="" textlink="">
      <xdr:nvSpPr>
        <xdr:cNvPr id="36" name="AutoShape 33">
          <a:extLst>
            <a:ext uri="{FF2B5EF4-FFF2-40B4-BE49-F238E27FC236}">
              <a16:creationId xmlns:a16="http://schemas.microsoft.com/office/drawing/2014/main" id="{2A35E0C4-70C7-48A1-9C64-6BCA9F4392C7}"/>
            </a:ext>
          </a:extLst>
        </xdr:cNvPr>
        <xdr:cNvSpPr>
          <a:spLocks noChangeArrowheads="1"/>
        </xdr:cNvSpPr>
      </xdr:nvSpPr>
      <xdr:spPr bwMode="auto">
        <a:xfrm>
          <a:off x="4744720" y="805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42</xdr:row>
      <xdr:rowOff>19050</xdr:rowOff>
    </xdr:from>
    <xdr:to>
      <xdr:col>5</xdr:col>
      <xdr:colOff>238125</xdr:colOff>
      <xdr:row>42</xdr:row>
      <xdr:rowOff>171450</xdr:rowOff>
    </xdr:to>
    <xdr:sp macro="" textlink="">
      <xdr:nvSpPr>
        <xdr:cNvPr id="37" name="AutoShape 33">
          <a:extLst>
            <a:ext uri="{FF2B5EF4-FFF2-40B4-BE49-F238E27FC236}">
              <a16:creationId xmlns:a16="http://schemas.microsoft.com/office/drawing/2014/main" id="{D9383B47-A800-42B9-9F51-D6215CE04FDC}"/>
            </a:ext>
          </a:extLst>
        </xdr:cNvPr>
        <xdr:cNvSpPr>
          <a:spLocks noChangeArrowheads="1"/>
        </xdr:cNvSpPr>
      </xdr:nvSpPr>
      <xdr:spPr bwMode="auto">
        <a:xfrm rot="-5400000">
          <a:off x="4758690" y="6715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45</xdr:row>
      <xdr:rowOff>38100</xdr:rowOff>
    </xdr:from>
    <xdr:to>
      <xdr:col>5</xdr:col>
      <xdr:colOff>219075</xdr:colOff>
      <xdr:row>45</xdr:row>
      <xdr:rowOff>171450</xdr:rowOff>
    </xdr:to>
    <xdr:sp macro="" textlink="">
      <xdr:nvSpPr>
        <xdr:cNvPr id="38" name="AutoShape 29">
          <a:extLst>
            <a:ext uri="{FF2B5EF4-FFF2-40B4-BE49-F238E27FC236}">
              <a16:creationId xmlns:a16="http://schemas.microsoft.com/office/drawing/2014/main" id="{CEC803AB-25C7-41F5-A22F-F0BAAFD0BDE8}"/>
            </a:ext>
          </a:extLst>
        </xdr:cNvPr>
        <xdr:cNvSpPr>
          <a:spLocks noChangeArrowheads="1"/>
        </xdr:cNvSpPr>
      </xdr:nvSpPr>
      <xdr:spPr bwMode="auto">
        <a:xfrm rot="-5400000">
          <a:off x="4766310" y="7317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47</xdr:row>
      <xdr:rowOff>38100</xdr:rowOff>
    </xdr:from>
    <xdr:to>
      <xdr:col>5</xdr:col>
      <xdr:colOff>219075</xdr:colOff>
      <xdr:row>47</xdr:row>
      <xdr:rowOff>171450</xdr:rowOff>
    </xdr:to>
    <xdr:sp macro="" textlink="">
      <xdr:nvSpPr>
        <xdr:cNvPr id="39" name="AutoShape 29">
          <a:extLst>
            <a:ext uri="{FF2B5EF4-FFF2-40B4-BE49-F238E27FC236}">
              <a16:creationId xmlns:a16="http://schemas.microsoft.com/office/drawing/2014/main" id="{117D7C9F-33BF-436D-BA85-69D74A38A80E}"/>
            </a:ext>
          </a:extLst>
        </xdr:cNvPr>
        <xdr:cNvSpPr>
          <a:spLocks noChangeArrowheads="1"/>
        </xdr:cNvSpPr>
      </xdr:nvSpPr>
      <xdr:spPr bwMode="auto">
        <a:xfrm rot="-5400000">
          <a:off x="4766310" y="7698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48</xdr:row>
      <xdr:rowOff>57150</xdr:rowOff>
    </xdr:from>
    <xdr:to>
      <xdr:col>5</xdr:col>
      <xdr:colOff>295275</xdr:colOff>
      <xdr:row>48</xdr:row>
      <xdr:rowOff>142875</xdr:rowOff>
    </xdr:to>
    <xdr:sp macro="" textlink="">
      <xdr:nvSpPr>
        <xdr:cNvPr id="40" name="AutoShape 33">
          <a:extLst>
            <a:ext uri="{FF2B5EF4-FFF2-40B4-BE49-F238E27FC236}">
              <a16:creationId xmlns:a16="http://schemas.microsoft.com/office/drawing/2014/main" id="{5ECC8247-6AE2-49D4-80D8-EA3D7DA76881}"/>
            </a:ext>
          </a:extLst>
        </xdr:cNvPr>
        <xdr:cNvSpPr>
          <a:spLocks noChangeArrowheads="1"/>
        </xdr:cNvSpPr>
      </xdr:nvSpPr>
      <xdr:spPr bwMode="auto">
        <a:xfrm rot="10800000">
          <a:off x="4726305" y="7863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63</xdr:row>
      <xdr:rowOff>57150</xdr:rowOff>
    </xdr:from>
    <xdr:to>
      <xdr:col>5</xdr:col>
      <xdr:colOff>323850</xdr:colOff>
      <xdr:row>63</xdr:row>
      <xdr:rowOff>146050</xdr:rowOff>
    </xdr:to>
    <xdr:sp macro="" textlink="">
      <xdr:nvSpPr>
        <xdr:cNvPr id="41" name="AutoShape 33">
          <a:extLst>
            <a:ext uri="{FF2B5EF4-FFF2-40B4-BE49-F238E27FC236}">
              <a16:creationId xmlns:a16="http://schemas.microsoft.com/office/drawing/2014/main" id="{3BBE03C8-69DA-420F-80FB-3C8EBA68AAC8}"/>
            </a:ext>
          </a:extLst>
        </xdr:cNvPr>
        <xdr:cNvSpPr>
          <a:spLocks noChangeArrowheads="1"/>
        </xdr:cNvSpPr>
      </xdr:nvSpPr>
      <xdr:spPr bwMode="auto">
        <a:xfrm>
          <a:off x="4744720" y="9387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62</xdr:row>
      <xdr:rowOff>57150</xdr:rowOff>
    </xdr:from>
    <xdr:to>
      <xdr:col>5</xdr:col>
      <xdr:colOff>295275</xdr:colOff>
      <xdr:row>62</xdr:row>
      <xdr:rowOff>142875</xdr:rowOff>
    </xdr:to>
    <xdr:sp macro="" textlink="">
      <xdr:nvSpPr>
        <xdr:cNvPr id="42" name="AutoShape 33">
          <a:extLst>
            <a:ext uri="{FF2B5EF4-FFF2-40B4-BE49-F238E27FC236}">
              <a16:creationId xmlns:a16="http://schemas.microsoft.com/office/drawing/2014/main" id="{9C8FB068-38C0-4E57-B84A-6AFFD595F17E}"/>
            </a:ext>
          </a:extLst>
        </xdr:cNvPr>
        <xdr:cNvSpPr>
          <a:spLocks noChangeArrowheads="1"/>
        </xdr:cNvSpPr>
      </xdr:nvSpPr>
      <xdr:spPr bwMode="auto">
        <a:xfrm rot="10800000">
          <a:off x="4726305" y="9197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58</xdr:row>
      <xdr:rowOff>57150</xdr:rowOff>
    </xdr:from>
    <xdr:to>
      <xdr:col>5</xdr:col>
      <xdr:colOff>323850</xdr:colOff>
      <xdr:row>58</xdr:row>
      <xdr:rowOff>146050</xdr:rowOff>
    </xdr:to>
    <xdr:sp macro="" textlink="">
      <xdr:nvSpPr>
        <xdr:cNvPr id="43" name="AutoShape 33">
          <a:extLst>
            <a:ext uri="{FF2B5EF4-FFF2-40B4-BE49-F238E27FC236}">
              <a16:creationId xmlns:a16="http://schemas.microsoft.com/office/drawing/2014/main" id="{D0A3F9ED-D51B-4B78-B17E-112EE6AA2A02}"/>
            </a:ext>
          </a:extLst>
        </xdr:cNvPr>
        <xdr:cNvSpPr>
          <a:spLocks noChangeArrowheads="1"/>
        </xdr:cNvSpPr>
      </xdr:nvSpPr>
      <xdr:spPr bwMode="auto">
        <a:xfrm>
          <a:off x="4744720" y="843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60</xdr:row>
      <xdr:rowOff>57150</xdr:rowOff>
    </xdr:from>
    <xdr:to>
      <xdr:col>5</xdr:col>
      <xdr:colOff>295275</xdr:colOff>
      <xdr:row>60</xdr:row>
      <xdr:rowOff>142875</xdr:rowOff>
    </xdr:to>
    <xdr:sp macro="" textlink="">
      <xdr:nvSpPr>
        <xdr:cNvPr id="44" name="AutoShape 33">
          <a:extLst>
            <a:ext uri="{FF2B5EF4-FFF2-40B4-BE49-F238E27FC236}">
              <a16:creationId xmlns:a16="http://schemas.microsoft.com/office/drawing/2014/main" id="{F072C8AE-AE89-4C44-8D9F-11B300CE847D}"/>
            </a:ext>
          </a:extLst>
        </xdr:cNvPr>
        <xdr:cNvSpPr>
          <a:spLocks noChangeArrowheads="1"/>
        </xdr:cNvSpPr>
      </xdr:nvSpPr>
      <xdr:spPr bwMode="auto">
        <a:xfrm rot="10800000">
          <a:off x="4726305" y="881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64</xdr:row>
      <xdr:rowOff>57150</xdr:rowOff>
    </xdr:from>
    <xdr:to>
      <xdr:col>5</xdr:col>
      <xdr:colOff>291465</xdr:colOff>
      <xdr:row>64</xdr:row>
      <xdr:rowOff>139065</xdr:rowOff>
    </xdr:to>
    <xdr:sp macro="" textlink="">
      <xdr:nvSpPr>
        <xdr:cNvPr id="45" name="AutoShape 33">
          <a:extLst>
            <a:ext uri="{FF2B5EF4-FFF2-40B4-BE49-F238E27FC236}">
              <a16:creationId xmlns:a16="http://schemas.microsoft.com/office/drawing/2014/main" id="{459A3A3C-2903-4D7E-9353-06CB7F4A2D26}"/>
            </a:ext>
          </a:extLst>
        </xdr:cNvPr>
        <xdr:cNvSpPr>
          <a:spLocks noChangeArrowheads="1"/>
        </xdr:cNvSpPr>
      </xdr:nvSpPr>
      <xdr:spPr bwMode="auto">
        <a:xfrm rot="13488448">
          <a:off x="4733925" y="9578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65</xdr:row>
      <xdr:rowOff>19050</xdr:rowOff>
    </xdr:from>
    <xdr:to>
      <xdr:col>5</xdr:col>
      <xdr:colOff>238125</xdr:colOff>
      <xdr:row>65</xdr:row>
      <xdr:rowOff>171450</xdr:rowOff>
    </xdr:to>
    <xdr:sp macro="" textlink="">
      <xdr:nvSpPr>
        <xdr:cNvPr id="46" name="AutoShape 33">
          <a:extLst>
            <a:ext uri="{FF2B5EF4-FFF2-40B4-BE49-F238E27FC236}">
              <a16:creationId xmlns:a16="http://schemas.microsoft.com/office/drawing/2014/main" id="{0B3CA398-2D44-4905-8B67-FA3DFF4A907A}"/>
            </a:ext>
          </a:extLst>
        </xdr:cNvPr>
        <xdr:cNvSpPr>
          <a:spLocks noChangeArrowheads="1"/>
        </xdr:cNvSpPr>
      </xdr:nvSpPr>
      <xdr:spPr bwMode="auto">
        <a:xfrm rot="-5400000">
          <a:off x="4758690" y="976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47" name="AutoShape 33">
          <a:extLst>
            <a:ext uri="{FF2B5EF4-FFF2-40B4-BE49-F238E27FC236}">
              <a16:creationId xmlns:a16="http://schemas.microsoft.com/office/drawing/2014/main" id="{E5FCFF3C-281D-4501-9644-8EEE96544F3D}"/>
            </a:ext>
          </a:extLst>
        </xdr:cNvPr>
        <xdr:cNvSpPr>
          <a:spLocks noChangeArrowheads="1"/>
        </xdr:cNvSpPr>
      </xdr:nvSpPr>
      <xdr:spPr bwMode="auto">
        <a:xfrm>
          <a:off x="4744720" y="1014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78</xdr:row>
      <xdr:rowOff>34290</xdr:rowOff>
    </xdr:from>
    <xdr:to>
      <xdr:col>4</xdr:col>
      <xdr:colOff>2992120</xdr:colOff>
      <xdr:row>78</xdr:row>
      <xdr:rowOff>169545</xdr:rowOff>
    </xdr:to>
    <xdr:grpSp>
      <xdr:nvGrpSpPr>
        <xdr:cNvPr id="48" name="Group 3003">
          <a:extLst>
            <a:ext uri="{FF2B5EF4-FFF2-40B4-BE49-F238E27FC236}">
              <a16:creationId xmlns:a16="http://schemas.microsoft.com/office/drawing/2014/main" id="{540F7A3E-0812-43E8-B2D3-BBCA83D9DCFC}"/>
            </a:ext>
          </a:extLst>
        </xdr:cNvPr>
        <xdr:cNvGrpSpPr>
          <a:grpSpLocks/>
        </xdr:cNvGrpSpPr>
      </xdr:nvGrpSpPr>
      <xdr:grpSpPr bwMode="auto">
        <a:xfrm>
          <a:off x="4270375" y="14893290"/>
          <a:ext cx="150495" cy="135255"/>
          <a:chOff x="974" y="1105"/>
          <a:chExt cx="84" cy="84"/>
        </a:xfrm>
      </xdr:grpSpPr>
      <xdr:sp macro="" textlink="">
        <xdr:nvSpPr>
          <xdr:cNvPr id="49" name="AutoShape 8">
            <a:extLst>
              <a:ext uri="{FF2B5EF4-FFF2-40B4-BE49-F238E27FC236}">
                <a16:creationId xmlns:a16="http://schemas.microsoft.com/office/drawing/2014/main" id="{AB8473B3-9108-FE27-2A5A-E270162C86B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0" name="Line 3005">
            <a:extLst>
              <a:ext uri="{FF2B5EF4-FFF2-40B4-BE49-F238E27FC236}">
                <a16:creationId xmlns:a16="http://schemas.microsoft.com/office/drawing/2014/main" id="{36194353-5BD6-5497-7B5A-D1746ED6550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70</xdr:row>
      <xdr:rowOff>57150</xdr:rowOff>
    </xdr:from>
    <xdr:to>
      <xdr:col>5</xdr:col>
      <xdr:colOff>323850</xdr:colOff>
      <xdr:row>70</xdr:row>
      <xdr:rowOff>146050</xdr:rowOff>
    </xdr:to>
    <xdr:sp macro="" textlink="">
      <xdr:nvSpPr>
        <xdr:cNvPr id="51" name="AutoShape 33">
          <a:extLst>
            <a:ext uri="{FF2B5EF4-FFF2-40B4-BE49-F238E27FC236}">
              <a16:creationId xmlns:a16="http://schemas.microsoft.com/office/drawing/2014/main" id="{08CB0A85-3357-46E2-821B-E8163E4E22B1}"/>
            </a:ext>
          </a:extLst>
        </xdr:cNvPr>
        <xdr:cNvSpPr>
          <a:spLocks noChangeArrowheads="1"/>
        </xdr:cNvSpPr>
      </xdr:nvSpPr>
      <xdr:spPr bwMode="auto">
        <a:xfrm>
          <a:off x="4744720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71</xdr:row>
      <xdr:rowOff>57150</xdr:rowOff>
    </xdr:from>
    <xdr:to>
      <xdr:col>5</xdr:col>
      <xdr:colOff>295275</xdr:colOff>
      <xdr:row>71</xdr:row>
      <xdr:rowOff>142875</xdr:rowOff>
    </xdr:to>
    <xdr:sp macro="" textlink="">
      <xdr:nvSpPr>
        <xdr:cNvPr id="52" name="AutoShape 33">
          <a:extLst>
            <a:ext uri="{FF2B5EF4-FFF2-40B4-BE49-F238E27FC236}">
              <a16:creationId xmlns:a16="http://schemas.microsoft.com/office/drawing/2014/main" id="{958F6CD0-8867-4D26-B839-4595249228E5}"/>
            </a:ext>
          </a:extLst>
        </xdr:cNvPr>
        <xdr:cNvSpPr>
          <a:spLocks noChangeArrowheads="1"/>
        </xdr:cNvSpPr>
      </xdr:nvSpPr>
      <xdr:spPr bwMode="auto">
        <a:xfrm rot="10800000">
          <a:off x="4726305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79</xdr:row>
      <xdr:rowOff>57150</xdr:rowOff>
    </xdr:from>
    <xdr:to>
      <xdr:col>5</xdr:col>
      <xdr:colOff>323850</xdr:colOff>
      <xdr:row>79</xdr:row>
      <xdr:rowOff>146050</xdr:rowOff>
    </xdr:to>
    <xdr:sp macro="" textlink="">
      <xdr:nvSpPr>
        <xdr:cNvPr id="53" name="AutoShape 33">
          <a:extLst>
            <a:ext uri="{FF2B5EF4-FFF2-40B4-BE49-F238E27FC236}">
              <a16:creationId xmlns:a16="http://schemas.microsoft.com/office/drawing/2014/main" id="{D796FAB4-F714-4FF5-9DEE-2258AC2E6ABD}"/>
            </a:ext>
          </a:extLst>
        </xdr:cNvPr>
        <xdr:cNvSpPr>
          <a:spLocks noChangeArrowheads="1"/>
        </xdr:cNvSpPr>
      </xdr:nvSpPr>
      <xdr:spPr bwMode="auto">
        <a:xfrm>
          <a:off x="4744720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72</xdr:row>
      <xdr:rowOff>19050</xdr:rowOff>
    </xdr:from>
    <xdr:to>
      <xdr:col>5</xdr:col>
      <xdr:colOff>238125</xdr:colOff>
      <xdr:row>72</xdr:row>
      <xdr:rowOff>171450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298D3080-7A72-4FD9-83A3-06F9050E6996}"/>
            </a:ext>
          </a:extLst>
        </xdr:cNvPr>
        <xdr:cNvSpPr>
          <a:spLocks noChangeArrowheads="1"/>
        </xdr:cNvSpPr>
      </xdr:nvSpPr>
      <xdr:spPr bwMode="auto">
        <a:xfrm rot="-5400000">
          <a:off x="4758690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75</xdr:row>
      <xdr:rowOff>38100</xdr:rowOff>
    </xdr:from>
    <xdr:to>
      <xdr:col>5</xdr:col>
      <xdr:colOff>219075</xdr:colOff>
      <xdr:row>75</xdr:row>
      <xdr:rowOff>171450</xdr:rowOff>
    </xdr:to>
    <xdr:sp macro="" textlink="">
      <xdr:nvSpPr>
        <xdr:cNvPr id="55" name="AutoShape 29">
          <a:extLst>
            <a:ext uri="{FF2B5EF4-FFF2-40B4-BE49-F238E27FC236}">
              <a16:creationId xmlns:a16="http://schemas.microsoft.com/office/drawing/2014/main" id="{6945A961-4324-4B01-B158-D5431A79B875}"/>
            </a:ext>
          </a:extLst>
        </xdr:cNvPr>
        <xdr:cNvSpPr>
          <a:spLocks noChangeArrowheads="1"/>
        </xdr:cNvSpPr>
      </xdr:nvSpPr>
      <xdr:spPr bwMode="auto">
        <a:xfrm rot="-5400000">
          <a:off x="4766310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77</xdr:row>
      <xdr:rowOff>38100</xdr:rowOff>
    </xdr:from>
    <xdr:to>
      <xdr:col>5</xdr:col>
      <xdr:colOff>219075</xdr:colOff>
      <xdr:row>77</xdr:row>
      <xdr:rowOff>171450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CDB323C5-0720-4F90-A87C-C2385E216A70}"/>
            </a:ext>
          </a:extLst>
        </xdr:cNvPr>
        <xdr:cNvSpPr>
          <a:spLocks noChangeArrowheads="1"/>
        </xdr:cNvSpPr>
      </xdr:nvSpPr>
      <xdr:spPr bwMode="auto">
        <a:xfrm rot="-5400000">
          <a:off x="4766310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78</xdr:row>
      <xdr:rowOff>57150</xdr:rowOff>
    </xdr:from>
    <xdr:to>
      <xdr:col>5</xdr:col>
      <xdr:colOff>295275</xdr:colOff>
      <xdr:row>78</xdr:row>
      <xdr:rowOff>142875</xdr:rowOff>
    </xdr:to>
    <xdr:sp macro="" textlink="">
      <xdr:nvSpPr>
        <xdr:cNvPr id="57" name="AutoShape 33">
          <a:extLst>
            <a:ext uri="{FF2B5EF4-FFF2-40B4-BE49-F238E27FC236}">
              <a16:creationId xmlns:a16="http://schemas.microsoft.com/office/drawing/2014/main" id="{1F11DC0D-7F30-47C4-841B-A2C06B473E1F}"/>
            </a:ext>
          </a:extLst>
        </xdr:cNvPr>
        <xdr:cNvSpPr>
          <a:spLocks noChangeArrowheads="1"/>
        </xdr:cNvSpPr>
      </xdr:nvSpPr>
      <xdr:spPr bwMode="auto">
        <a:xfrm rot="10800000">
          <a:off x="4726305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93</xdr:row>
      <xdr:rowOff>57150</xdr:rowOff>
    </xdr:from>
    <xdr:to>
      <xdr:col>5</xdr:col>
      <xdr:colOff>323850</xdr:colOff>
      <xdr:row>93</xdr:row>
      <xdr:rowOff>146050</xdr:rowOff>
    </xdr:to>
    <xdr:sp macro="" textlink="">
      <xdr:nvSpPr>
        <xdr:cNvPr id="58" name="AutoShape 33">
          <a:extLst>
            <a:ext uri="{FF2B5EF4-FFF2-40B4-BE49-F238E27FC236}">
              <a16:creationId xmlns:a16="http://schemas.microsoft.com/office/drawing/2014/main" id="{1F122FA9-CB3F-4258-AB93-A1A5D65A0117}"/>
            </a:ext>
          </a:extLst>
        </xdr:cNvPr>
        <xdr:cNvSpPr>
          <a:spLocks noChangeArrowheads="1"/>
        </xdr:cNvSpPr>
      </xdr:nvSpPr>
      <xdr:spPr bwMode="auto">
        <a:xfrm>
          <a:off x="4744720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92</xdr:row>
      <xdr:rowOff>57150</xdr:rowOff>
    </xdr:from>
    <xdr:to>
      <xdr:col>5</xdr:col>
      <xdr:colOff>295275</xdr:colOff>
      <xdr:row>92</xdr:row>
      <xdr:rowOff>142875</xdr:rowOff>
    </xdr:to>
    <xdr:sp macro="" textlink="">
      <xdr:nvSpPr>
        <xdr:cNvPr id="59" name="AutoShape 33">
          <a:extLst>
            <a:ext uri="{FF2B5EF4-FFF2-40B4-BE49-F238E27FC236}">
              <a16:creationId xmlns:a16="http://schemas.microsoft.com/office/drawing/2014/main" id="{4E20F363-74D0-424D-A02F-422F5400E2D7}"/>
            </a:ext>
          </a:extLst>
        </xdr:cNvPr>
        <xdr:cNvSpPr>
          <a:spLocks noChangeArrowheads="1"/>
        </xdr:cNvSpPr>
      </xdr:nvSpPr>
      <xdr:spPr bwMode="auto">
        <a:xfrm rot="10800000">
          <a:off x="4726305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88</xdr:row>
      <xdr:rowOff>57150</xdr:rowOff>
    </xdr:from>
    <xdr:to>
      <xdr:col>5</xdr:col>
      <xdr:colOff>323850</xdr:colOff>
      <xdr:row>88</xdr:row>
      <xdr:rowOff>146050</xdr:rowOff>
    </xdr:to>
    <xdr:sp macro="" textlink="">
      <xdr:nvSpPr>
        <xdr:cNvPr id="60" name="AutoShape 33">
          <a:extLst>
            <a:ext uri="{FF2B5EF4-FFF2-40B4-BE49-F238E27FC236}">
              <a16:creationId xmlns:a16="http://schemas.microsoft.com/office/drawing/2014/main" id="{24DEEC8A-F853-43D2-BB30-F7467A7CFEF6}"/>
            </a:ext>
          </a:extLst>
        </xdr:cNvPr>
        <xdr:cNvSpPr>
          <a:spLocks noChangeArrowheads="1"/>
        </xdr:cNvSpPr>
      </xdr:nvSpPr>
      <xdr:spPr bwMode="auto">
        <a:xfrm>
          <a:off x="4744720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90</xdr:row>
      <xdr:rowOff>57150</xdr:rowOff>
    </xdr:from>
    <xdr:to>
      <xdr:col>5</xdr:col>
      <xdr:colOff>295275</xdr:colOff>
      <xdr:row>90</xdr:row>
      <xdr:rowOff>142875</xdr:rowOff>
    </xdr:to>
    <xdr:sp macro="" textlink="">
      <xdr:nvSpPr>
        <xdr:cNvPr id="61" name="AutoShape 33">
          <a:extLst>
            <a:ext uri="{FF2B5EF4-FFF2-40B4-BE49-F238E27FC236}">
              <a16:creationId xmlns:a16="http://schemas.microsoft.com/office/drawing/2014/main" id="{BEDE64DE-B119-4A8E-89E0-17FC5BAFB189}"/>
            </a:ext>
          </a:extLst>
        </xdr:cNvPr>
        <xdr:cNvSpPr>
          <a:spLocks noChangeArrowheads="1"/>
        </xdr:cNvSpPr>
      </xdr:nvSpPr>
      <xdr:spPr bwMode="auto">
        <a:xfrm rot="10800000">
          <a:off x="4726305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94</xdr:row>
      <xdr:rowOff>57150</xdr:rowOff>
    </xdr:from>
    <xdr:to>
      <xdr:col>5</xdr:col>
      <xdr:colOff>291465</xdr:colOff>
      <xdr:row>94</xdr:row>
      <xdr:rowOff>139065</xdr:rowOff>
    </xdr:to>
    <xdr:sp macro="" textlink="">
      <xdr:nvSpPr>
        <xdr:cNvPr id="62" name="AutoShape 33">
          <a:extLst>
            <a:ext uri="{FF2B5EF4-FFF2-40B4-BE49-F238E27FC236}">
              <a16:creationId xmlns:a16="http://schemas.microsoft.com/office/drawing/2014/main" id="{35ADBAD7-335A-44E8-886B-0224BBA57B8D}"/>
            </a:ext>
          </a:extLst>
        </xdr:cNvPr>
        <xdr:cNvSpPr>
          <a:spLocks noChangeArrowheads="1"/>
        </xdr:cNvSpPr>
      </xdr:nvSpPr>
      <xdr:spPr bwMode="auto">
        <a:xfrm rot="13488448">
          <a:off x="4733925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95</xdr:row>
      <xdr:rowOff>19050</xdr:rowOff>
    </xdr:from>
    <xdr:to>
      <xdr:col>5</xdr:col>
      <xdr:colOff>238125</xdr:colOff>
      <xdr:row>95</xdr:row>
      <xdr:rowOff>171450</xdr:rowOff>
    </xdr:to>
    <xdr:sp macro="" textlink="">
      <xdr:nvSpPr>
        <xdr:cNvPr id="63" name="AutoShape 33">
          <a:extLst>
            <a:ext uri="{FF2B5EF4-FFF2-40B4-BE49-F238E27FC236}">
              <a16:creationId xmlns:a16="http://schemas.microsoft.com/office/drawing/2014/main" id="{0DA66223-E14F-4230-A121-3D636FAFD812}"/>
            </a:ext>
          </a:extLst>
        </xdr:cNvPr>
        <xdr:cNvSpPr>
          <a:spLocks noChangeArrowheads="1"/>
        </xdr:cNvSpPr>
      </xdr:nvSpPr>
      <xdr:spPr bwMode="auto">
        <a:xfrm rot="-5400000">
          <a:off x="4758690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97</xdr:row>
      <xdr:rowOff>57150</xdr:rowOff>
    </xdr:from>
    <xdr:to>
      <xdr:col>5</xdr:col>
      <xdr:colOff>323850</xdr:colOff>
      <xdr:row>97</xdr:row>
      <xdr:rowOff>146050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86F0E20B-8D71-490B-AA2E-2A53FABC4894}"/>
            </a:ext>
          </a:extLst>
        </xdr:cNvPr>
        <xdr:cNvSpPr>
          <a:spLocks noChangeArrowheads="1"/>
        </xdr:cNvSpPr>
      </xdr:nvSpPr>
      <xdr:spPr bwMode="auto">
        <a:xfrm>
          <a:off x="4744720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138</xdr:row>
      <xdr:rowOff>34290</xdr:rowOff>
    </xdr:from>
    <xdr:to>
      <xdr:col>4</xdr:col>
      <xdr:colOff>2992120</xdr:colOff>
      <xdr:row>138</xdr:row>
      <xdr:rowOff>169545</xdr:rowOff>
    </xdr:to>
    <xdr:grpSp>
      <xdr:nvGrpSpPr>
        <xdr:cNvPr id="65" name="Group 3003">
          <a:extLst>
            <a:ext uri="{FF2B5EF4-FFF2-40B4-BE49-F238E27FC236}">
              <a16:creationId xmlns:a16="http://schemas.microsoft.com/office/drawing/2014/main" id="{1660195E-B372-44E4-8B62-5EBAAFE853F2}"/>
            </a:ext>
          </a:extLst>
        </xdr:cNvPr>
        <xdr:cNvGrpSpPr>
          <a:grpSpLocks/>
        </xdr:cNvGrpSpPr>
      </xdr:nvGrpSpPr>
      <xdr:grpSpPr bwMode="auto">
        <a:xfrm>
          <a:off x="4270375" y="26323290"/>
          <a:ext cx="150495" cy="135255"/>
          <a:chOff x="974" y="1105"/>
          <a:chExt cx="84" cy="84"/>
        </a:xfrm>
      </xdr:grpSpPr>
      <xdr:sp macro="" textlink="">
        <xdr:nvSpPr>
          <xdr:cNvPr id="66" name="AutoShape 8">
            <a:extLst>
              <a:ext uri="{FF2B5EF4-FFF2-40B4-BE49-F238E27FC236}">
                <a16:creationId xmlns:a16="http://schemas.microsoft.com/office/drawing/2014/main" id="{571C0F2D-9E05-B227-8943-92CD6B5ED485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" name="Line 3005">
            <a:extLst>
              <a:ext uri="{FF2B5EF4-FFF2-40B4-BE49-F238E27FC236}">
                <a16:creationId xmlns:a16="http://schemas.microsoft.com/office/drawing/2014/main" id="{7A276E45-5366-DC69-38C0-EF5C581C97EA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130</xdr:row>
      <xdr:rowOff>57150</xdr:rowOff>
    </xdr:from>
    <xdr:to>
      <xdr:col>5</xdr:col>
      <xdr:colOff>323850</xdr:colOff>
      <xdr:row>130</xdr:row>
      <xdr:rowOff>146050</xdr:rowOff>
    </xdr:to>
    <xdr:sp macro="" textlink="">
      <xdr:nvSpPr>
        <xdr:cNvPr id="68" name="AutoShape 33">
          <a:extLst>
            <a:ext uri="{FF2B5EF4-FFF2-40B4-BE49-F238E27FC236}">
              <a16:creationId xmlns:a16="http://schemas.microsoft.com/office/drawing/2014/main" id="{EC3772C4-BF43-4636-BD84-1CDF1928A3F2}"/>
            </a:ext>
          </a:extLst>
        </xdr:cNvPr>
        <xdr:cNvSpPr>
          <a:spLocks noChangeArrowheads="1"/>
        </xdr:cNvSpPr>
      </xdr:nvSpPr>
      <xdr:spPr bwMode="auto">
        <a:xfrm>
          <a:off x="4744720" y="1510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131</xdr:row>
      <xdr:rowOff>57150</xdr:rowOff>
    </xdr:from>
    <xdr:to>
      <xdr:col>5</xdr:col>
      <xdr:colOff>295275</xdr:colOff>
      <xdr:row>131</xdr:row>
      <xdr:rowOff>142875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C404A2AB-7DF5-4A20-92E3-1CA9E98D5FA1}"/>
            </a:ext>
          </a:extLst>
        </xdr:cNvPr>
        <xdr:cNvSpPr>
          <a:spLocks noChangeArrowheads="1"/>
        </xdr:cNvSpPr>
      </xdr:nvSpPr>
      <xdr:spPr bwMode="auto">
        <a:xfrm rot="10800000">
          <a:off x="4726305" y="1529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139</xdr:row>
      <xdr:rowOff>57150</xdr:rowOff>
    </xdr:from>
    <xdr:to>
      <xdr:col>5</xdr:col>
      <xdr:colOff>323850</xdr:colOff>
      <xdr:row>139</xdr:row>
      <xdr:rowOff>146050</xdr:rowOff>
    </xdr:to>
    <xdr:sp macro="" textlink="">
      <xdr:nvSpPr>
        <xdr:cNvPr id="70" name="AutoShape 33">
          <a:extLst>
            <a:ext uri="{FF2B5EF4-FFF2-40B4-BE49-F238E27FC236}">
              <a16:creationId xmlns:a16="http://schemas.microsoft.com/office/drawing/2014/main" id="{CE639823-0420-406B-A451-C512620BD93B}"/>
            </a:ext>
          </a:extLst>
        </xdr:cNvPr>
        <xdr:cNvSpPr>
          <a:spLocks noChangeArrowheads="1"/>
        </xdr:cNvSpPr>
      </xdr:nvSpPr>
      <xdr:spPr bwMode="auto">
        <a:xfrm>
          <a:off x="4744720" y="1681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132</xdr:row>
      <xdr:rowOff>19050</xdr:rowOff>
    </xdr:from>
    <xdr:to>
      <xdr:col>5</xdr:col>
      <xdr:colOff>238125</xdr:colOff>
      <xdr:row>132</xdr:row>
      <xdr:rowOff>171450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EDC077CD-150C-4CF8-A723-E618D696AEB3}"/>
            </a:ext>
          </a:extLst>
        </xdr:cNvPr>
        <xdr:cNvSpPr>
          <a:spLocks noChangeArrowheads="1"/>
        </xdr:cNvSpPr>
      </xdr:nvSpPr>
      <xdr:spPr bwMode="auto">
        <a:xfrm rot="-5400000">
          <a:off x="4758690" y="15478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135</xdr:row>
      <xdr:rowOff>38100</xdr:rowOff>
    </xdr:from>
    <xdr:to>
      <xdr:col>5</xdr:col>
      <xdr:colOff>219075</xdr:colOff>
      <xdr:row>135</xdr:row>
      <xdr:rowOff>171450</xdr:rowOff>
    </xdr:to>
    <xdr:sp macro="" textlink="">
      <xdr:nvSpPr>
        <xdr:cNvPr id="72" name="AutoShape 29">
          <a:extLst>
            <a:ext uri="{FF2B5EF4-FFF2-40B4-BE49-F238E27FC236}">
              <a16:creationId xmlns:a16="http://schemas.microsoft.com/office/drawing/2014/main" id="{2C4E6D91-DAC5-44CE-8007-BF6A0F30CC4A}"/>
            </a:ext>
          </a:extLst>
        </xdr:cNvPr>
        <xdr:cNvSpPr>
          <a:spLocks noChangeArrowheads="1"/>
        </xdr:cNvSpPr>
      </xdr:nvSpPr>
      <xdr:spPr bwMode="auto">
        <a:xfrm rot="-5400000">
          <a:off x="4766310" y="16080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137</xdr:row>
      <xdr:rowOff>38100</xdr:rowOff>
    </xdr:from>
    <xdr:to>
      <xdr:col>5</xdr:col>
      <xdr:colOff>219075</xdr:colOff>
      <xdr:row>137</xdr:row>
      <xdr:rowOff>171450</xdr:rowOff>
    </xdr:to>
    <xdr:sp macro="" textlink="">
      <xdr:nvSpPr>
        <xdr:cNvPr id="73" name="AutoShape 29">
          <a:extLst>
            <a:ext uri="{FF2B5EF4-FFF2-40B4-BE49-F238E27FC236}">
              <a16:creationId xmlns:a16="http://schemas.microsoft.com/office/drawing/2014/main" id="{018A36AC-9377-4F26-BBEF-C5B78434ECB2}"/>
            </a:ext>
          </a:extLst>
        </xdr:cNvPr>
        <xdr:cNvSpPr>
          <a:spLocks noChangeArrowheads="1"/>
        </xdr:cNvSpPr>
      </xdr:nvSpPr>
      <xdr:spPr bwMode="auto">
        <a:xfrm rot="-5400000">
          <a:off x="4766310" y="16461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138</xdr:row>
      <xdr:rowOff>57150</xdr:rowOff>
    </xdr:from>
    <xdr:to>
      <xdr:col>5</xdr:col>
      <xdr:colOff>295275</xdr:colOff>
      <xdr:row>138</xdr:row>
      <xdr:rowOff>142875</xdr:rowOff>
    </xdr:to>
    <xdr:sp macro="" textlink="">
      <xdr:nvSpPr>
        <xdr:cNvPr id="74" name="AutoShape 33">
          <a:extLst>
            <a:ext uri="{FF2B5EF4-FFF2-40B4-BE49-F238E27FC236}">
              <a16:creationId xmlns:a16="http://schemas.microsoft.com/office/drawing/2014/main" id="{3A10BD01-32AF-413E-BF1F-163F63F6E6CA}"/>
            </a:ext>
          </a:extLst>
        </xdr:cNvPr>
        <xdr:cNvSpPr>
          <a:spLocks noChangeArrowheads="1"/>
        </xdr:cNvSpPr>
      </xdr:nvSpPr>
      <xdr:spPr bwMode="auto">
        <a:xfrm rot="10800000">
          <a:off x="4726305" y="16626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153</xdr:row>
      <xdr:rowOff>57150</xdr:rowOff>
    </xdr:from>
    <xdr:to>
      <xdr:col>5</xdr:col>
      <xdr:colOff>323850</xdr:colOff>
      <xdr:row>153</xdr:row>
      <xdr:rowOff>146050</xdr:rowOff>
    </xdr:to>
    <xdr:sp macro="" textlink="">
      <xdr:nvSpPr>
        <xdr:cNvPr id="75" name="AutoShape 33">
          <a:extLst>
            <a:ext uri="{FF2B5EF4-FFF2-40B4-BE49-F238E27FC236}">
              <a16:creationId xmlns:a16="http://schemas.microsoft.com/office/drawing/2014/main" id="{E405DBDB-9AF9-4D8F-8C04-2E88752647BC}"/>
            </a:ext>
          </a:extLst>
        </xdr:cNvPr>
        <xdr:cNvSpPr>
          <a:spLocks noChangeArrowheads="1"/>
        </xdr:cNvSpPr>
      </xdr:nvSpPr>
      <xdr:spPr bwMode="auto">
        <a:xfrm>
          <a:off x="4744720" y="18150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152</xdr:row>
      <xdr:rowOff>57150</xdr:rowOff>
    </xdr:from>
    <xdr:to>
      <xdr:col>5</xdr:col>
      <xdr:colOff>295275</xdr:colOff>
      <xdr:row>152</xdr:row>
      <xdr:rowOff>142875</xdr:rowOff>
    </xdr:to>
    <xdr:sp macro="" textlink="">
      <xdr:nvSpPr>
        <xdr:cNvPr id="76" name="AutoShape 33">
          <a:extLst>
            <a:ext uri="{FF2B5EF4-FFF2-40B4-BE49-F238E27FC236}">
              <a16:creationId xmlns:a16="http://schemas.microsoft.com/office/drawing/2014/main" id="{D0D58002-BBFA-4634-A46D-E74155316DA7}"/>
            </a:ext>
          </a:extLst>
        </xdr:cNvPr>
        <xdr:cNvSpPr>
          <a:spLocks noChangeArrowheads="1"/>
        </xdr:cNvSpPr>
      </xdr:nvSpPr>
      <xdr:spPr bwMode="auto">
        <a:xfrm rot="10800000">
          <a:off x="4726305" y="1796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148</xdr:row>
      <xdr:rowOff>57150</xdr:rowOff>
    </xdr:from>
    <xdr:to>
      <xdr:col>5</xdr:col>
      <xdr:colOff>323850</xdr:colOff>
      <xdr:row>148</xdr:row>
      <xdr:rowOff>146050</xdr:rowOff>
    </xdr:to>
    <xdr:sp macro="" textlink="">
      <xdr:nvSpPr>
        <xdr:cNvPr id="77" name="AutoShape 33">
          <a:extLst>
            <a:ext uri="{FF2B5EF4-FFF2-40B4-BE49-F238E27FC236}">
              <a16:creationId xmlns:a16="http://schemas.microsoft.com/office/drawing/2014/main" id="{063BB231-9F58-412E-818C-823BCD40A44D}"/>
            </a:ext>
          </a:extLst>
        </xdr:cNvPr>
        <xdr:cNvSpPr>
          <a:spLocks noChangeArrowheads="1"/>
        </xdr:cNvSpPr>
      </xdr:nvSpPr>
      <xdr:spPr bwMode="auto">
        <a:xfrm>
          <a:off x="4744720" y="1719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150</xdr:row>
      <xdr:rowOff>57150</xdr:rowOff>
    </xdr:from>
    <xdr:to>
      <xdr:col>5</xdr:col>
      <xdr:colOff>295275</xdr:colOff>
      <xdr:row>150</xdr:row>
      <xdr:rowOff>142875</xdr:rowOff>
    </xdr:to>
    <xdr:sp macro="" textlink="">
      <xdr:nvSpPr>
        <xdr:cNvPr id="78" name="AutoShape 33">
          <a:extLst>
            <a:ext uri="{FF2B5EF4-FFF2-40B4-BE49-F238E27FC236}">
              <a16:creationId xmlns:a16="http://schemas.microsoft.com/office/drawing/2014/main" id="{8637E235-34D6-4867-ADA8-A0731E9AFAE4}"/>
            </a:ext>
          </a:extLst>
        </xdr:cNvPr>
        <xdr:cNvSpPr>
          <a:spLocks noChangeArrowheads="1"/>
        </xdr:cNvSpPr>
      </xdr:nvSpPr>
      <xdr:spPr bwMode="auto">
        <a:xfrm rot="10800000">
          <a:off x="4726305" y="1757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154</xdr:row>
      <xdr:rowOff>57150</xdr:rowOff>
    </xdr:from>
    <xdr:to>
      <xdr:col>5</xdr:col>
      <xdr:colOff>291465</xdr:colOff>
      <xdr:row>154</xdr:row>
      <xdr:rowOff>139065</xdr:rowOff>
    </xdr:to>
    <xdr:sp macro="" textlink="">
      <xdr:nvSpPr>
        <xdr:cNvPr id="79" name="AutoShape 33">
          <a:extLst>
            <a:ext uri="{FF2B5EF4-FFF2-40B4-BE49-F238E27FC236}">
              <a16:creationId xmlns:a16="http://schemas.microsoft.com/office/drawing/2014/main" id="{13A0D418-D9EC-45B2-B7C6-D92C4AA5E9AF}"/>
            </a:ext>
          </a:extLst>
        </xdr:cNvPr>
        <xdr:cNvSpPr>
          <a:spLocks noChangeArrowheads="1"/>
        </xdr:cNvSpPr>
      </xdr:nvSpPr>
      <xdr:spPr bwMode="auto">
        <a:xfrm rot="13488448">
          <a:off x="4733925" y="18341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155</xdr:row>
      <xdr:rowOff>19050</xdr:rowOff>
    </xdr:from>
    <xdr:to>
      <xdr:col>5</xdr:col>
      <xdr:colOff>238125</xdr:colOff>
      <xdr:row>155</xdr:row>
      <xdr:rowOff>171450</xdr:rowOff>
    </xdr:to>
    <xdr:sp macro="" textlink="">
      <xdr:nvSpPr>
        <xdr:cNvPr id="80" name="AutoShape 33">
          <a:extLst>
            <a:ext uri="{FF2B5EF4-FFF2-40B4-BE49-F238E27FC236}">
              <a16:creationId xmlns:a16="http://schemas.microsoft.com/office/drawing/2014/main" id="{6B3250D3-CEF3-4606-AF82-DE82FDBDFDB1}"/>
            </a:ext>
          </a:extLst>
        </xdr:cNvPr>
        <xdr:cNvSpPr>
          <a:spLocks noChangeArrowheads="1"/>
        </xdr:cNvSpPr>
      </xdr:nvSpPr>
      <xdr:spPr bwMode="auto">
        <a:xfrm rot="-5400000">
          <a:off x="4758690" y="18526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157</xdr:row>
      <xdr:rowOff>57150</xdr:rowOff>
    </xdr:from>
    <xdr:to>
      <xdr:col>5</xdr:col>
      <xdr:colOff>323850</xdr:colOff>
      <xdr:row>157</xdr:row>
      <xdr:rowOff>146050</xdr:rowOff>
    </xdr:to>
    <xdr:sp macro="" textlink="">
      <xdr:nvSpPr>
        <xdr:cNvPr id="81" name="AutoShape 33">
          <a:extLst>
            <a:ext uri="{FF2B5EF4-FFF2-40B4-BE49-F238E27FC236}">
              <a16:creationId xmlns:a16="http://schemas.microsoft.com/office/drawing/2014/main" id="{8350FAE4-1BE8-44F4-814F-3E4D09ADA8ED}"/>
            </a:ext>
          </a:extLst>
        </xdr:cNvPr>
        <xdr:cNvSpPr>
          <a:spLocks noChangeArrowheads="1"/>
        </xdr:cNvSpPr>
      </xdr:nvSpPr>
      <xdr:spPr bwMode="auto">
        <a:xfrm>
          <a:off x="4744720" y="1891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159</xdr:row>
      <xdr:rowOff>9053</xdr:rowOff>
    </xdr:from>
    <xdr:ext cx="190123" cy="172016"/>
    <xdr:pic>
      <xdr:nvPicPr>
        <xdr:cNvPr id="82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1CC96EF1-6D86-4611-9FC2-BEF1C445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81625" y="19251458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2837815</xdr:colOff>
      <xdr:row>108</xdr:row>
      <xdr:rowOff>34290</xdr:rowOff>
    </xdr:from>
    <xdr:to>
      <xdr:col>4</xdr:col>
      <xdr:colOff>2988310</xdr:colOff>
      <xdr:row>108</xdr:row>
      <xdr:rowOff>173355</xdr:rowOff>
    </xdr:to>
    <xdr:grpSp>
      <xdr:nvGrpSpPr>
        <xdr:cNvPr id="100" name="Group 3003">
          <a:extLst>
            <a:ext uri="{FF2B5EF4-FFF2-40B4-BE49-F238E27FC236}">
              <a16:creationId xmlns:a16="http://schemas.microsoft.com/office/drawing/2014/main" id="{795E2CDD-9096-4E05-B034-8D517FC41097}"/>
            </a:ext>
          </a:extLst>
        </xdr:cNvPr>
        <xdr:cNvGrpSpPr>
          <a:grpSpLocks/>
        </xdr:cNvGrpSpPr>
      </xdr:nvGrpSpPr>
      <xdr:grpSpPr bwMode="auto">
        <a:xfrm>
          <a:off x="4266565" y="20608290"/>
          <a:ext cx="150495" cy="139065"/>
          <a:chOff x="974" y="1105"/>
          <a:chExt cx="84" cy="84"/>
        </a:xfrm>
      </xdr:grpSpPr>
      <xdr:sp macro="" textlink="">
        <xdr:nvSpPr>
          <xdr:cNvPr id="101" name="AutoShape 8">
            <a:extLst>
              <a:ext uri="{FF2B5EF4-FFF2-40B4-BE49-F238E27FC236}">
                <a16:creationId xmlns:a16="http://schemas.microsoft.com/office/drawing/2014/main" id="{B822F85C-CE7A-709F-2695-8612D0D63128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" name="Line 3005">
            <a:extLst>
              <a:ext uri="{FF2B5EF4-FFF2-40B4-BE49-F238E27FC236}">
                <a16:creationId xmlns:a16="http://schemas.microsoft.com/office/drawing/2014/main" id="{2E851318-4251-6866-6017-F93E64AE95A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100</xdr:row>
      <xdr:rowOff>57150</xdr:rowOff>
    </xdr:from>
    <xdr:to>
      <xdr:col>5</xdr:col>
      <xdr:colOff>323850</xdr:colOff>
      <xdr:row>100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F446B95E-AA67-4CAE-8A34-3522E9C1C727}"/>
            </a:ext>
          </a:extLst>
        </xdr:cNvPr>
        <xdr:cNvSpPr>
          <a:spLocks noChangeArrowheads="1"/>
        </xdr:cNvSpPr>
      </xdr:nvSpPr>
      <xdr:spPr bwMode="auto">
        <a:xfrm>
          <a:off x="4747895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101</xdr:row>
      <xdr:rowOff>57150</xdr:rowOff>
    </xdr:from>
    <xdr:to>
      <xdr:col>5</xdr:col>
      <xdr:colOff>295275</xdr:colOff>
      <xdr:row>101</xdr:row>
      <xdr:rowOff>142875</xdr:rowOff>
    </xdr:to>
    <xdr:sp macro="" textlink="">
      <xdr:nvSpPr>
        <xdr:cNvPr id="104" name="AutoShape 33">
          <a:extLst>
            <a:ext uri="{FF2B5EF4-FFF2-40B4-BE49-F238E27FC236}">
              <a16:creationId xmlns:a16="http://schemas.microsoft.com/office/drawing/2014/main" id="{234499AD-3F2A-465E-9DCC-3FAA39AD565E}"/>
            </a:ext>
          </a:extLst>
        </xdr:cNvPr>
        <xdr:cNvSpPr>
          <a:spLocks noChangeArrowheads="1"/>
        </xdr:cNvSpPr>
      </xdr:nvSpPr>
      <xdr:spPr bwMode="auto">
        <a:xfrm rot="10800000">
          <a:off x="4729480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109</xdr:row>
      <xdr:rowOff>57150</xdr:rowOff>
    </xdr:from>
    <xdr:to>
      <xdr:col>5</xdr:col>
      <xdr:colOff>323850</xdr:colOff>
      <xdr:row>109</xdr:row>
      <xdr:rowOff>146050</xdr:rowOff>
    </xdr:to>
    <xdr:sp macro="" textlink="">
      <xdr:nvSpPr>
        <xdr:cNvPr id="105" name="AutoShape 33">
          <a:extLst>
            <a:ext uri="{FF2B5EF4-FFF2-40B4-BE49-F238E27FC236}">
              <a16:creationId xmlns:a16="http://schemas.microsoft.com/office/drawing/2014/main" id="{394578FF-9CE3-4AA7-A4E8-73E72D69E9A8}"/>
            </a:ext>
          </a:extLst>
        </xdr:cNvPr>
        <xdr:cNvSpPr>
          <a:spLocks noChangeArrowheads="1"/>
        </xdr:cNvSpPr>
      </xdr:nvSpPr>
      <xdr:spPr bwMode="auto">
        <a:xfrm>
          <a:off x="4747895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102</xdr:row>
      <xdr:rowOff>19050</xdr:rowOff>
    </xdr:from>
    <xdr:to>
      <xdr:col>5</xdr:col>
      <xdr:colOff>238125</xdr:colOff>
      <xdr:row>102</xdr:row>
      <xdr:rowOff>171450</xdr:rowOff>
    </xdr:to>
    <xdr:sp macro="" textlink="">
      <xdr:nvSpPr>
        <xdr:cNvPr id="106" name="AutoShape 33">
          <a:extLst>
            <a:ext uri="{FF2B5EF4-FFF2-40B4-BE49-F238E27FC236}">
              <a16:creationId xmlns:a16="http://schemas.microsoft.com/office/drawing/2014/main" id="{DD66139B-1608-498A-A4FC-DC98567BC63E}"/>
            </a:ext>
          </a:extLst>
        </xdr:cNvPr>
        <xdr:cNvSpPr>
          <a:spLocks noChangeArrowheads="1"/>
        </xdr:cNvSpPr>
      </xdr:nvSpPr>
      <xdr:spPr bwMode="auto">
        <a:xfrm rot="-5400000">
          <a:off x="4761865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105</xdr:row>
      <xdr:rowOff>38100</xdr:rowOff>
    </xdr:from>
    <xdr:to>
      <xdr:col>5</xdr:col>
      <xdr:colOff>219075</xdr:colOff>
      <xdr:row>105</xdr:row>
      <xdr:rowOff>171450</xdr:rowOff>
    </xdr:to>
    <xdr:sp macro="" textlink="">
      <xdr:nvSpPr>
        <xdr:cNvPr id="107" name="AutoShape 29">
          <a:extLst>
            <a:ext uri="{FF2B5EF4-FFF2-40B4-BE49-F238E27FC236}">
              <a16:creationId xmlns:a16="http://schemas.microsoft.com/office/drawing/2014/main" id="{7AD76C2C-6DC7-4673-82EA-306FD879AEAA}"/>
            </a:ext>
          </a:extLst>
        </xdr:cNvPr>
        <xdr:cNvSpPr>
          <a:spLocks noChangeArrowheads="1"/>
        </xdr:cNvSpPr>
      </xdr:nvSpPr>
      <xdr:spPr bwMode="auto">
        <a:xfrm rot="-5400000">
          <a:off x="4769485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107</xdr:row>
      <xdr:rowOff>38100</xdr:rowOff>
    </xdr:from>
    <xdr:to>
      <xdr:col>5</xdr:col>
      <xdr:colOff>219075</xdr:colOff>
      <xdr:row>107</xdr:row>
      <xdr:rowOff>171450</xdr:rowOff>
    </xdr:to>
    <xdr:sp macro="" textlink="">
      <xdr:nvSpPr>
        <xdr:cNvPr id="108" name="AutoShape 29">
          <a:extLst>
            <a:ext uri="{FF2B5EF4-FFF2-40B4-BE49-F238E27FC236}">
              <a16:creationId xmlns:a16="http://schemas.microsoft.com/office/drawing/2014/main" id="{EA77B39E-ADF2-4C32-8452-D92909A30059}"/>
            </a:ext>
          </a:extLst>
        </xdr:cNvPr>
        <xdr:cNvSpPr>
          <a:spLocks noChangeArrowheads="1"/>
        </xdr:cNvSpPr>
      </xdr:nvSpPr>
      <xdr:spPr bwMode="auto">
        <a:xfrm rot="-5400000">
          <a:off x="4769485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108</xdr:row>
      <xdr:rowOff>57150</xdr:rowOff>
    </xdr:from>
    <xdr:to>
      <xdr:col>5</xdr:col>
      <xdr:colOff>295275</xdr:colOff>
      <xdr:row>108</xdr:row>
      <xdr:rowOff>142875</xdr:rowOff>
    </xdr:to>
    <xdr:sp macro="" textlink="">
      <xdr:nvSpPr>
        <xdr:cNvPr id="109" name="AutoShape 33">
          <a:extLst>
            <a:ext uri="{FF2B5EF4-FFF2-40B4-BE49-F238E27FC236}">
              <a16:creationId xmlns:a16="http://schemas.microsoft.com/office/drawing/2014/main" id="{D6943C87-1151-4DE5-9466-86A695CBA9D8}"/>
            </a:ext>
          </a:extLst>
        </xdr:cNvPr>
        <xdr:cNvSpPr>
          <a:spLocks noChangeArrowheads="1"/>
        </xdr:cNvSpPr>
      </xdr:nvSpPr>
      <xdr:spPr bwMode="auto">
        <a:xfrm rot="10800000">
          <a:off x="4729480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123</xdr:row>
      <xdr:rowOff>57150</xdr:rowOff>
    </xdr:from>
    <xdr:to>
      <xdr:col>5</xdr:col>
      <xdr:colOff>323850</xdr:colOff>
      <xdr:row>123</xdr:row>
      <xdr:rowOff>146050</xdr:rowOff>
    </xdr:to>
    <xdr:sp macro="" textlink="">
      <xdr:nvSpPr>
        <xdr:cNvPr id="110" name="AutoShape 33">
          <a:extLst>
            <a:ext uri="{FF2B5EF4-FFF2-40B4-BE49-F238E27FC236}">
              <a16:creationId xmlns:a16="http://schemas.microsoft.com/office/drawing/2014/main" id="{839EB0DF-FB05-456C-A5D1-7D11F3BF2E58}"/>
            </a:ext>
          </a:extLst>
        </xdr:cNvPr>
        <xdr:cNvSpPr>
          <a:spLocks noChangeArrowheads="1"/>
        </xdr:cNvSpPr>
      </xdr:nvSpPr>
      <xdr:spPr bwMode="auto">
        <a:xfrm>
          <a:off x="4747895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122</xdr:row>
      <xdr:rowOff>57150</xdr:rowOff>
    </xdr:from>
    <xdr:to>
      <xdr:col>5</xdr:col>
      <xdr:colOff>295275</xdr:colOff>
      <xdr:row>122</xdr:row>
      <xdr:rowOff>142875</xdr:rowOff>
    </xdr:to>
    <xdr:sp macro="" textlink="">
      <xdr:nvSpPr>
        <xdr:cNvPr id="111" name="AutoShape 33">
          <a:extLst>
            <a:ext uri="{FF2B5EF4-FFF2-40B4-BE49-F238E27FC236}">
              <a16:creationId xmlns:a16="http://schemas.microsoft.com/office/drawing/2014/main" id="{6A25B04B-47B0-4C0A-A254-D6EAF10FDCDA}"/>
            </a:ext>
          </a:extLst>
        </xdr:cNvPr>
        <xdr:cNvSpPr>
          <a:spLocks noChangeArrowheads="1"/>
        </xdr:cNvSpPr>
      </xdr:nvSpPr>
      <xdr:spPr bwMode="auto">
        <a:xfrm rot="10800000">
          <a:off x="4729480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118</xdr:row>
      <xdr:rowOff>57150</xdr:rowOff>
    </xdr:from>
    <xdr:to>
      <xdr:col>5</xdr:col>
      <xdr:colOff>323850</xdr:colOff>
      <xdr:row>118</xdr:row>
      <xdr:rowOff>146050</xdr:rowOff>
    </xdr:to>
    <xdr:sp macro="" textlink="">
      <xdr:nvSpPr>
        <xdr:cNvPr id="112" name="AutoShape 33">
          <a:extLst>
            <a:ext uri="{FF2B5EF4-FFF2-40B4-BE49-F238E27FC236}">
              <a16:creationId xmlns:a16="http://schemas.microsoft.com/office/drawing/2014/main" id="{3F5E91E1-6D1D-4153-82E9-1A95806FE8B9}"/>
            </a:ext>
          </a:extLst>
        </xdr:cNvPr>
        <xdr:cNvSpPr>
          <a:spLocks noChangeArrowheads="1"/>
        </xdr:cNvSpPr>
      </xdr:nvSpPr>
      <xdr:spPr bwMode="auto">
        <a:xfrm>
          <a:off x="4747895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120</xdr:row>
      <xdr:rowOff>57150</xdr:rowOff>
    </xdr:from>
    <xdr:to>
      <xdr:col>5</xdr:col>
      <xdr:colOff>295275</xdr:colOff>
      <xdr:row>120</xdr:row>
      <xdr:rowOff>142875</xdr:rowOff>
    </xdr:to>
    <xdr:sp macro="" textlink="">
      <xdr:nvSpPr>
        <xdr:cNvPr id="113" name="AutoShape 33">
          <a:extLst>
            <a:ext uri="{FF2B5EF4-FFF2-40B4-BE49-F238E27FC236}">
              <a16:creationId xmlns:a16="http://schemas.microsoft.com/office/drawing/2014/main" id="{C208F70C-6B49-49CC-8D8C-C736488F3190}"/>
            </a:ext>
          </a:extLst>
        </xdr:cNvPr>
        <xdr:cNvSpPr>
          <a:spLocks noChangeArrowheads="1"/>
        </xdr:cNvSpPr>
      </xdr:nvSpPr>
      <xdr:spPr bwMode="auto">
        <a:xfrm rot="10800000">
          <a:off x="4729480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124</xdr:row>
      <xdr:rowOff>57150</xdr:rowOff>
    </xdr:from>
    <xdr:to>
      <xdr:col>5</xdr:col>
      <xdr:colOff>291465</xdr:colOff>
      <xdr:row>124</xdr:row>
      <xdr:rowOff>139065</xdr:rowOff>
    </xdr:to>
    <xdr:sp macro="" textlink="">
      <xdr:nvSpPr>
        <xdr:cNvPr id="114" name="AutoShape 33">
          <a:extLst>
            <a:ext uri="{FF2B5EF4-FFF2-40B4-BE49-F238E27FC236}">
              <a16:creationId xmlns:a16="http://schemas.microsoft.com/office/drawing/2014/main" id="{CE91387B-C42C-4714-A0AB-2148631E5915}"/>
            </a:ext>
          </a:extLst>
        </xdr:cNvPr>
        <xdr:cNvSpPr>
          <a:spLocks noChangeArrowheads="1"/>
        </xdr:cNvSpPr>
      </xdr:nvSpPr>
      <xdr:spPr bwMode="auto">
        <a:xfrm rot="13488448">
          <a:off x="4737100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125</xdr:row>
      <xdr:rowOff>19050</xdr:rowOff>
    </xdr:from>
    <xdr:to>
      <xdr:col>5</xdr:col>
      <xdr:colOff>238125</xdr:colOff>
      <xdr:row>125</xdr:row>
      <xdr:rowOff>171450</xdr:rowOff>
    </xdr:to>
    <xdr:sp macro="" textlink="">
      <xdr:nvSpPr>
        <xdr:cNvPr id="115" name="AutoShape 33">
          <a:extLst>
            <a:ext uri="{FF2B5EF4-FFF2-40B4-BE49-F238E27FC236}">
              <a16:creationId xmlns:a16="http://schemas.microsoft.com/office/drawing/2014/main" id="{916DC854-FEBA-4C72-A8F5-AA2793C9DEA7}"/>
            </a:ext>
          </a:extLst>
        </xdr:cNvPr>
        <xdr:cNvSpPr>
          <a:spLocks noChangeArrowheads="1"/>
        </xdr:cNvSpPr>
      </xdr:nvSpPr>
      <xdr:spPr bwMode="auto">
        <a:xfrm rot="-5400000">
          <a:off x="4761865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127</xdr:row>
      <xdr:rowOff>57150</xdr:rowOff>
    </xdr:from>
    <xdr:to>
      <xdr:col>5</xdr:col>
      <xdr:colOff>323850</xdr:colOff>
      <xdr:row>127</xdr:row>
      <xdr:rowOff>146050</xdr:rowOff>
    </xdr:to>
    <xdr:sp macro="" textlink="">
      <xdr:nvSpPr>
        <xdr:cNvPr id="116" name="AutoShape 33">
          <a:extLst>
            <a:ext uri="{FF2B5EF4-FFF2-40B4-BE49-F238E27FC236}">
              <a16:creationId xmlns:a16="http://schemas.microsoft.com/office/drawing/2014/main" id="{04805DBA-5780-49A6-A13A-DFAC611E9D47}"/>
            </a:ext>
          </a:extLst>
        </xdr:cNvPr>
        <xdr:cNvSpPr>
          <a:spLocks noChangeArrowheads="1"/>
        </xdr:cNvSpPr>
      </xdr:nvSpPr>
      <xdr:spPr bwMode="auto">
        <a:xfrm>
          <a:off x="4747895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5BA8-C362-442A-A854-A9EF65D7EA71}">
  <dimension ref="A1"/>
  <sheetViews>
    <sheetView workbookViewId="0"/>
  </sheetViews>
  <sheetFormatPr defaultColWidth="11.42578125" defaultRowHeight="14.4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309"/>
  <sheetViews>
    <sheetView tabSelected="1" zoomScale="150" zoomScaleNormal="150" workbookViewId="0">
      <selection activeCell="N5" sqref="N5"/>
    </sheetView>
  </sheetViews>
  <sheetFormatPr defaultColWidth="11.28515625" defaultRowHeight="13.15"/>
  <cols>
    <col min="1" max="2" width="5.7109375" style="1" customWidth="1"/>
    <col min="3" max="3" width="4.28515625" style="1" customWidth="1"/>
    <col min="4" max="4" width="5.7109375" style="1" customWidth="1"/>
    <col min="5" max="5" width="45.7109375" style="1" customWidth="1"/>
    <col min="6" max="10" width="5.85546875" style="1" customWidth="1"/>
    <col min="11" max="16384" width="11.28515625" style="1"/>
  </cols>
  <sheetData>
    <row r="1" spans="1:12" ht="15" customHeight="1" thickBot="1">
      <c r="A1" s="63" t="s">
        <v>0</v>
      </c>
      <c r="B1" s="64"/>
      <c r="C1" s="64"/>
      <c r="D1" s="64"/>
      <c r="E1" s="65" t="s">
        <v>1</v>
      </c>
      <c r="F1" s="112" t="s">
        <v>2</v>
      </c>
      <c r="G1" s="112"/>
      <c r="H1" s="112"/>
      <c r="I1" s="112"/>
      <c r="J1" s="113"/>
    </row>
    <row r="2" spans="1:12" ht="15" customHeight="1">
      <c r="A2" s="20"/>
      <c r="B2" s="21"/>
      <c r="C2" s="21"/>
      <c r="D2" s="21"/>
      <c r="E2" s="51"/>
      <c r="I2" s="35"/>
      <c r="J2" s="22"/>
    </row>
    <row r="3" spans="1:12" ht="15" customHeight="1">
      <c r="A3" s="2"/>
      <c r="E3" s="52"/>
      <c r="F3" s="111" t="s">
        <v>3</v>
      </c>
      <c r="G3" s="111"/>
      <c r="H3" s="85" t="s">
        <v>4</v>
      </c>
      <c r="I3" s="8"/>
      <c r="J3" s="3"/>
    </row>
    <row r="4" spans="1:12" ht="15" customHeight="1">
      <c r="A4" s="2"/>
      <c r="E4" s="53" t="s">
        <v>5</v>
      </c>
      <c r="F4" s="34"/>
      <c r="G4" s="7"/>
      <c r="H4" s="85" t="s">
        <v>6</v>
      </c>
      <c r="I4" s="8"/>
      <c r="J4" s="3"/>
    </row>
    <row r="5" spans="1:12" ht="15" customHeight="1">
      <c r="A5" s="2"/>
      <c r="E5" s="54" t="s">
        <v>7</v>
      </c>
      <c r="I5" s="7"/>
      <c r="J5" s="3"/>
    </row>
    <row r="6" spans="1:12" ht="15" customHeight="1">
      <c r="A6" s="2"/>
      <c r="E6" s="52"/>
      <c r="F6" s="8"/>
      <c r="G6" s="36"/>
      <c r="H6" s="8"/>
      <c r="I6" s="7"/>
      <c r="J6" s="3"/>
    </row>
    <row r="7" spans="1:12" ht="15" customHeight="1" thickBot="1">
      <c r="A7" s="4"/>
      <c r="B7" s="5"/>
      <c r="C7" s="5"/>
      <c r="D7" s="5"/>
      <c r="E7" s="55"/>
      <c r="F7" s="5"/>
      <c r="G7" s="23"/>
      <c r="H7" s="5"/>
      <c r="I7" s="5"/>
      <c r="J7" s="6"/>
    </row>
    <row r="8" spans="1:12" ht="15" customHeight="1">
      <c r="A8" s="24" t="s">
        <v>8</v>
      </c>
      <c r="B8" s="25" t="s">
        <v>8</v>
      </c>
      <c r="C8" s="26" t="s">
        <v>9</v>
      </c>
      <c r="D8" s="27" t="s">
        <v>10</v>
      </c>
      <c r="E8" s="110" t="s">
        <v>11</v>
      </c>
      <c r="F8" s="24"/>
      <c r="G8" s="26" t="s">
        <v>12</v>
      </c>
      <c r="H8" s="26">
        <v>38</v>
      </c>
      <c r="I8" s="26">
        <v>40</v>
      </c>
      <c r="J8" s="27">
        <v>43</v>
      </c>
    </row>
    <row r="9" spans="1:12" ht="15" customHeight="1" thickBot="1">
      <c r="A9" s="42" t="s">
        <v>13</v>
      </c>
      <c r="B9" s="31" t="s">
        <v>14</v>
      </c>
      <c r="C9" s="32" t="s">
        <v>15</v>
      </c>
      <c r="D9" s="33" t="s">
        <v>16</v>
      </c>
      <c r="E9" s="110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2" ht="15" customHeight="1">
      <c r="A10" s="61">
        <v>0</v>
      </c>
      <c r="B10" s="62">
        <v>166.8</v>
      </c>
      <c r="C10" s="62">
        <v>0</v>
      </c>
      <c r="D10" s="56">
        <v>370</v>
      </c>
      <c r="E10" s="57" t="s">
        <v>19</v>
      </c>
      <c r="F10" s="58"/>
      <c r="G10" s="59"/>
      <c r="H10" s="48">
        <v>0.5</v>
      </c>
      <c r="I10" s="48">
        <v>0.5</v>
      </c>
      <c r="J10" s="49">
        <v>0.5</v>
      </c>
    </row>
    <row r="11" spans="1:12" ht="15" customHeight="1">
      <c r="A11" s="67">
        <v>0.1</v>
      </c>
      <c r="B11" s="68">
        <f>$B$10-A11</f>
        <v>166.70000000000002</v>
      </c>
      <c r="C11" s="68">
        <f>B10-B11</f>
        <v>9.9999999999994316E-2</v>
      </c>
      <c r="D11" s="69">
        <v>364</v>
      </c>
      <c r="E11" s="70" t="s">
        <v>20</v>
      </c>
      <c r="F11" s="74"/>
      <c r="G11" s="75" t="s">
        <v>21</v>
      </c>
      <c r="H11" s="71">
        <f>H10+($C11/H$8/24)</f>
        <v>0.50010964912280698</v>
      </c>
      <c r="I11" s="71">
        <f>I10+($C11/I$8/24)</f>
        <v>0.50010416666666668</v>
      </c>
      <c r="J11" s="72">
        <f>J10+($C11/J$8/24)</f>
        <v>0.50009689922480616</v>
      </c>
      <c r="L11" s="39"/>
    </row>
    <row r="12" spans="1:12" ht="15" customHeight="1">
      <c r="A12" s="67">
        <v>0.2</v>
      </c>
      <c r="B12" s="68">
        <f t="shared" ref="B12:B235" si="0">$B$10-A12</f>
        <v>166.60000000000002</v>
      </c>
      <c r="C12" s="68">
        <f t="shared" ref="C12:C235" si="1">B11-B12</f>
        <v>9.9999999999994316E-2</v>
      </c>
      <c r="D12" s="69">
        <v>367</v>
      </c>
      <c r="E12" s="73" t="s">
        <v>22</v>
      </c>
      <c r="F12" s="74"/>
      <c r="G12" s="75"/>
      <c r="H12" s="71">
        <f t="shared" ref="H12:H235" si="2">H11+($C12/H$8/24)</f>
        <v>0.50021929824561395</v>
      </c>
      <c r="I12" s="71">
        <f t="shared" ref="I12:I235" si="3">I11+($C12/I$8/24)</f>
        <v>0.50020833333333337</v>
      </c>
      <c r="J12" s="72">
        <f t="shared" ref="J12:J235" si="4">J11+($C12/J$8/24)</f>
        <v>0.50019379844961231</v>
      </c>
      <c r="L12" s="39"/>
    </row>
    <row r="13" spans="1:12" ht="15" customHeight="1">
      <c r="A13" s="67">
        <v>0.6</v>
      </c>
      <c r="B13" s="68">
        <f t="shared" si="0"/>
        <v>166.20000000000002</v>
      </c>
      <c r="C13" s="68">
        <f t="shared" si="1"/>
        <v>0.40000000000000568</v>
      </c>
      <c r="D13" s="69">
        <v>363</v>
      </c>
      <c r="E13" s="73" t="s">
        <v>23</v>
      </c>
      <c r="F13" s="74"/>
      <c r="G13" s="75" t="s">
        <v>24</v>
      </c>
      <c r="H13" s="71">
        <f t="shared" si="2"/>
        <v>0.50065789473684208</v>
      </c>
      <c r="I13" s="71">
        <f t="shared" si="3"/>
        <v>0.50062499999999999</v>
      </c>
      <c r="J13" s="72">
        <f t="shared" si="4"/>
        <v>0.50058139534883717</v>
      </c>
      <c r="L13" s="39"/>
    </row>
    <row r="14" spans="1:12" ht="15" customHeight="1">
      <c r="A14" s="67">
        <v>0.7</v>
      </c>
      <c r="B14" s="68">
        <f t="shared" si="0"/>
        <v>166.10000000000002</v>
      </c>
      <c r="C14" s="68">
        <f t="shared" si="1"/>
        <v>9.9999999999994316E-2</v>
      </c>
      <c r="D14" s="69">
        <v>365</v>
      </c>
      <c r="E14" s="73" t="s">
        <v>25</v>
      </c>
      <c r="F14" s="74"/>
      <c r="G14" s="75"/>
      <c r="H14" s="71">
        <f t="shared" si="2"/>
        <v>0.50076754385964906</v>
      </c>
      <c r="I14" s="71">
        <f t="shared" si="3"/>
        <v>0.50072916666666667</v>
      </c>
      <c r="J14" s="72">
        <f t="shared" si="4"/>
        <v>0.50067829457364332</v>
      </c>
      <c r="L14" s="39"/>
    </row>
    <row r="15" spans="1:12" ht="15" customHeight="1">
      <c r="A15" s="67">
        <v>3.2</v>
      </c>
      <c r="B15" s="68">
        <f t="shared" si="0"/>
        <v>163.60000000000002</v>
      </c>
      <c r="C15" s="68">
        <f t="shared" si="1"/>
        <v>2.5</v>
      </c>
      <c r="D15" s="69">
        <v>381</v>
      </c>
      <c r="E15" s="73" t="s">
        <v>26</v>
      </c>
      <c r="F15" s="74"/>
      <c r="G15" s="75"/>
      <c r="H15" s="71">
        <f t="shared" si="2"/>
        <v>0.50350877192982446</v>
      </c>
      <c r="I15" s="71">
        <f t="shared" si="3"/>
        <v>0.5033333333333333</v>
      </c>
      <c r="J15" s="72">
        <f t="shared" si="4"/>
        <v>0.50310077519379837</v>
      </c>
      <c r="L15" s="39"/>
    </row>
    <row r="16" spans="1:12" ht="15" customHeight="1">
      <c r="A16" s="67">
        <v>3.5</v>
      </c>
      <c r="B16" s="68">
        <f t="shared" si="0"/>
        <v>163.30000000000001</v>
      </c>
      <c r="C16" s="68">
        <f t="shared" si="1"/>
        <v>0.30000000000001137</v>
      </c>
      <c r="D16" s="69">
        <v>385</v>
      </c>
      <c r="E16" s="73" t="s">
        <v>27</v>
      </c>
      <c r="F16" s="74"/>
      <c r="G16" s="75"/>
      <c r="H16" s="71">
        <f t="shared" si="2"/>
        <v>0.5038377192982455</v>
      </c>
      <c r="I16" s="71">
        <f t="shared" si="3"/>
        <v>0.50364583333333335</v>
      </c>
      <c r="J16" s="72">
        <f t="shared" si="4"/>
        <v>0.50339147286821695</v>
      </c>
      <c r="L16" s="39"/>
    </row>
    <row r="17" spans="1:12" ht="15" customHeight="1">
      <c r="A17" s="67">
        <v>7.9</v>
      </c>
      <c r="B17" s="68">
        <f t="shared" si="0"/>
        <v>158.9</v>
      </c>
      <c r="C17" s="68">
        <f t="shared" si="1"/>
        <v>4.4000000000000057</v>
      </c>
      <c r="D17" s="69">
        <v>460</v>
      </c>
      <c r="E17" s="73" t="s">
        <v>28</v>
      </c>
      <c r="F17" s="74"/>
      <c r="G17" s="75"/>
      <c r="H17" s="71">
        <f t="shared" si="2"/>
        <v>0.50866228070175423</v>
      </c>
      <c r="I17" s="71">
        <f t="shared" si="3"/>
        <v>0.50822916666666673</v>
      </c>
      <c r="J17" s="72">
        <f t="shared" si="4"/>
        <v>0.50765503875968987</v>
      </c>
      <c r="L17" s="39"/>
    </row>
    <row r="18" spans="1:12" ht="15" customHeight="1">
      <c r="A18" s="67">
        <v>7.9</v>
      </c>
      <c r="B18" s="68">
        <f t="shared" si="0"/>
        <v>158.9</v>
      </c>
      <c r="C18" s="68">
        <f t="shared" si="1"/>
        <v>0</v>
      </c>
      <c r="D18" s="69">
        <v>462</v>
      </c>
      <c r="E18" s="73" t="s">
        <v>27</v>
      </c>
      <c r="F18" s="74"/>
      <c r="G18" s="75"/>
      <c r="H18" s="71">
        <f t="shared" si="2"/>
        <v>0.50866228070175423</v>
      </c>
      <c r="I18" s="71">
        <f t="shared" si="3"/>
        <v>0.50822916666666673</v>
      </c>
      <c r="J18" s="72">
        <f t="shared" si="4"/>
        <v>0.50765503875968987</v>
      </c>
      <c r="L18" s="39"/>
    </row>
    <row r="19" spans="1:12" ht="15" customHeight="1">
      <c r="A19" s="67">
        <v>8.1999999999999993</v>
      </c>
      <c r="B19" s="68">
        <f t="shared" si="0"/>
        <v>158.60000000000002</v>
      </c>
      <c r="C19" s="68">
        <f t="shared" si="1"/>
        <v>0.29999999999998295</v>
      </c>
      <c r="D19" s="69">
        <v>464</v>
      </c>
      <c r="E19" s="73" t="s">
        <v>29</v>
      </c>
      <c r="F19" s="74"/>
      <c r="G19" s="75"/>
      <c r="H19" s="71">
        <f t="shared" si="2"/>
        <v>0.50899122807017527</v>
      </c>
      <c r="I19" s="71">
        <f t="shared" si="3"/>
        <v>0.50854166666666667</v>
      </c>
      <c r="J19" s="72">
        <f t="shared" si="4"/>
        <v>0.50794573643410845</v>
      </c>
      <c r="L19" s="39"/>
    </row>
    <row r="20" spans="1:12" ht="15" customHeight="1">
      <c r="A20" s="67">
        <v>8.5</v>
      </c>
      <c r="B20" s="68">
        <f t="shared" si="0"/>
        <v>158.30000000000001</v>
      </c>
      <c r="C20" s="68">
        <f t="shared" si="1"/>
        <v>0.30000000000001137</v>
      </c>
      <c r="D20" s="69">
        <v>462</v>
      </c>
      <c r="E20" s="73" t="s">
        <v>30</v>
      </c>
      <c r="F20" s="74"/>
      <c r="G20" s="75" t="s">
        <v>31</v>
      </c>
      <c r="H20" s="71">
        <f t="shared" si="2"/>
        <v>0.50932017543859631</v>
      </c>
      <c r="I20" s="71">
        <f t="shared" si="3"/>
        <v>0.50885416666666672</v>
      </c>
      <c r="J20" s="72">
        <f t="shared" si="4"/>
        <v>0.50823643410852704</v>
      </c>
      <c r="L20" s="39"/>
    </row>
    <row r="21" spans="1:12" ht="15" customHeight="1">
      <c r="A21" s="67">
        <v>9.6999999999999993</v>
      </c>
      <c r="B21" s="68">
        <f t="shared" si="0"/>
        <v>157.10000000000002</v>
      </c>
      <c r="C21" s="68">
        <f t="shared" si="1"/>
        <v>1.1999999999999886</v>
      </c>
      <c r="D21" s="69">
        <v>446</v>
      </c>
      <c r="E21" s="73" t="s">
        <v>32</v>
      </c>
      <c r="F21" s="74"/>
      <c r="G21" s="75"/>
      <c r="H21" s="71">
        <f t="shared" si="2"/>
        <v>0.51063596491228047</v>
      </c>
      <c r="I21" s="71">
        <f t="shared" si="3"/>
        <v>0.51010416666666669</v>
      </c>
      <c r="J21" s="72">
        <f t="shared" si="4"/>
        <v>0.50939922480620148</v>
      </c>
      <c r="L21" s="39"/>
    </row>
    <row r="22" spans="1:12" ht="15" customHeight="1">
      <c r="A22" s="67">
        <v>10.3</v>
      </c>
      <c r="B22" s="68">
        <f t="shared" si="0"/>
        <v>156.5</v>
      </c>
      <c r="C22" s="68">
        <f t="shared" si="1"/>
        <v>0.60000000000002274</v>
      </c>
      <c r="D22" s="69">
        <v>475</v>
      </c>
      <c r="E22" s="73" t="s">
        <v>33</v>
      </c>
      <c r="F22" s="74"/>
      <c r="G22" s="75"/>
      <c r="H22" s="71">
        <f t="shared" si="2"/>
        <v>0.51129385964912255</v>
      </c>
      <c r="I22" s="71">
        <f t="shared" si="3"/>
        <v>0.51072916666666668</v>
      </c>
      <c r="J22" s="72">
        <f t="shared" si="4"/>
        <v>0.50998062015503876</v>
      </c>
      <c r="L22" s="39"/>
    </row>
    <row r="23" spans="1:12" ht="15" customHeight="1">
      <c r="A23" s="67">
        <v>11</v>
      </c>
      <c r="B23" s="68">
        <f t="shared" si="0"/>
        <v>155.80000000000001</v>
      </c>
      <c r="C23" s="68">
        <f t="shared" si="1"/>
        <v>0.69999999999998863</v>
      </c>
      <c r="D23" s="69">
        <v>438</v>
      </c>
      <c r="E23" s="73" t="s">
        <v>34</v>
      </c>
      <c r="F23" s="74"/>
      <c r="G23" s="75"/>
      <c r="H23" s="71">
        <f t="shared" si="2"/>
        <v>0.51206140350877161</v>
      </c>
      <c r="I23" s="71">
        <f t="shared" si="3"/>
        <v>0.51145833333333335</v>
      </c>
      <c r="J23" s="72">
        <f t="shared" si="4"/>
        <v>0.51065891472868219</v>
      </c>
      <c r="L23" s="39"/>
    </row>
    <row r="24" spans="1:12" ht="15" customHeight="1">
      <c r="A24" s="67">
        <v>11.4</v>
      </c>
      <c r="B24" s="68">
        <f t="shared" si="0"/>
        <v>155.4</v>
      </c>
      <c r="C24" s="68">
        <f t="shared" si="1"/>
        <v>0.40000000000000568</v>
      </c>
      <c r="D24" s="69">
        <v>462</v>
      </c>
      <c r="E24" s="73" t="s">
        <v>35</v>
      </c>
      <c r="F24" s="74"/>
      <c r="G24" s="75"/>
      <c r="H24" s="71">
        <f t="shared" si="2"/>
        <v>0.51249999999999973</v>
      </c>
      <c r="I24" s="71">
        <f t="shared" si="3"/>
        <v>0.51187499999999997</v>
      </c>
      <c r="J24" s="72">
        <f t="shared" si="4"/>
        <v>0.51104651162790704</v>
      </c>
      <c r="L24" s="39"/>
    </row>
    <row r="25" spans="1:12" ht="15" customHeight="1">
      <c r="A25" s="67">
        <v>11.8</v>
      </c>
      <c r="B25" s="68">
        <f t="shared" si="0"/>
        <v>155</v>
      </c>
      <c r="C25" s="68">
        <f t="shared" si="1"/>
        <v>0.40000000000000568</v>
      </c>
      <c r="D25" s="69">
        <v>448</v>
      </c>
      <c r="E25" s="73" t="s">
        <v>36</v>
      </c>
      <c r="F25" s="74"/>
      <c r="G25" s="75"/>
      <c r="H25" s="71">
        <f t="shared" si="2"/>
        <v>0.51293859649122786</v>
      </c>
      <c r="I25" s="71">
        <f t="shared" si="3"/>
        <v>0.51229166666666659</v>
      </c>
      <c r="J25" s="72">
        <f t="shared" si="4"/>
        <v>0.51143410852713189</v>
      </c>
      <c r="L25" s="39"/>
    </row>
    <row r="26" spans="1:12" ht="15" customHeight="1">
      <c r="A26" s="67">
        <v>12.1</v>
      </c>
      <c r="B26" s="68">
        <f t="shared" si="0"/>
        <v>154.70000000000002</v>
      </c>
      <c r="C26" s="68">
        <f t="shared" si="1"/>
        <v>0.29999999999998295</v>
      </c>
      <c r="D26" s="69">
        <v>464</v>
      </c>
      <c r="E26" s="73" t="s">
        <v>37</v>
      </c>
      <c r="F26" s="74"/>
      <c r="G26" s="75"/>
      <c r="H26" s="71">
        <f t="shared" si="2"/>
        <v>0.5132675438596489</v>
      </c>
      <c r="I26" s="71">
        <f t="shared" si="3"/>
        <v>0.51260416666666653</v>
      </c>
      <c r="J26" s="72">
        <f t="shared" si="4"/>
        <v>0.51172480620155048</v>
      </c>
      <c r="L26" s="39"/>
    </row>
    <row r="27" spans="1:12" ht="15" customHeight="1">
      <c r="A27" s="67">
        <v>12.8</v>
      </c>
      <c r="B27" s="68">
        <f t="shared" si="0"/>
        <v>154</v>
      </c>
      <c r="C27" s="68">
        <f t="shared" si="1"/>
        <v>0.70000000000001705</v>
      </c>
      <c r="D27" s="69">
        <v>442</v>
      </c>
      <c r="E27" s="73" t="s">
        <v>38</v>
      </c>
      <c r="F27" s="74"/>
      <c r="G27" s="75"/>
      <c r="H27" s="71">
        <f t="shared" si="2"/>
        <v>0.51403508771929807</v>
      </c>
      <c r="I27" s="71">
        <f t="shared" si="3"/>
        <v>0.5133333333333332</v>
      </c>
      <c r="J27" s="72">
        <f t="shared" si="4"/>
        <v>0.51240310077519391</v>
      </c>
      <c r="L27" s="39"/>
    </row>
    <row r="28" spans="1:12" ht="15" customHeight="1">
      <c r="A28" s="67">
        <v>13.4</v>
      </c>
      <c r="B28" s="68">
        <f t="shared" si="0"/>
        <v>153.4</v>
      </c>
      <c r="C28" s="68">
        <f t="shared" si="1"/>
        <v>0.59999999999999432</v>
      </c>
      <c r="D28" s="69">
        <v>459</v>
      </c>
      <c r="E28" s="73" t="s">
        <v>39</v>
      </c>
      <c r="F28" s="74"/>
      <c r="G28" s="75"/>
      <c r="H28" s="71">
        <f t="shared" si="2"/>
        <v>0.51469298245614015</v>
      </c>
      <c r="I28" s="71">
        <f t="shared" si="3"/>
        <v>0.51395833333333318</v>
      </c>
      <c r="J28" s="72">
        <f t="shared" si="4"/>
        <v>0.51298449612403108</v>
      </c>
      <c r="L28" s="39"/>
    </row>
    <row r="29" spans="1:12" ht="15" customHeight="1">
      <c r="A29" s="67">
        <v>13.9</v>
      </c>
      <c r="B29" s="68">
        <f t="shared" si="0"/>
        <v>152.9</v>
      </c>
      <c r="C29" s="68">
        <f t="shared" si="1"/>
        <v>0.5</v>
      </c>
      <c r="D29" s="69">
        <v>436</v>
      </c>
      <c r="E29" s="73" t="s">
        <v>40</v>
      </c>
      <c r="F29" s="74"/>
      <c r="G29" s="75" t="s">
        <v>21</v>
      </c>
      <c r="H29" s="71">
        <f t="shared" si="2"/>
        <v>0.51524122807017525</v>
      </c>
      <c r="I29" s="71">
        <f t="shared" si="3"/>
        <v>0.51447916666666649</v>
      </c>
      <c r="J29" s="72">
        <f t="shared" si="4"/>
        <v>0.51346899224806208</v>
      </c>
      <c r="L29" s="39"/>
    </row>
    <row r="30" spans="1:12" ht="15" customHeight="1">
      <c r="A30" s="67">
        <v>14.2</v>
      </c>
      <c r="B30" s="68">
        <f t="shared" si="0"/>
        <v>152.60000000000002</v>
      </c>
      <c r="C30" s="68">
        <f t="shared" si="1"/>
        <v>0.29999999999998295</v>
      </c>
      <c r="D30" s="69">
        <v>424</v>
      </c>
      <c r="E30" s="73" t="s">
        <v>41</v>
      </c>
      <c r="F30" s="74"/>
      <c r="G30" s="75"/>
      <c r="H30" s="71">
        <f t="shared" si="2"/>
        <v>0.51557017543859629</v>
      </c>
      <c r="I30" s="71">
        <f t="shared" si="3"/>
        <v>0.51479166666666643</v>
      </c>
      <c r="J30" s="72">
        <f t="shared" si="4"/>
        <v>0.51375968992248067</v>
      </c>
      <c r="L30" s="39"/>
    </row>
    <row r="31" spans="1:12" ht="15" customHeight="1">
      <c r="A31" s="67">
        <v>16.399999999999999</v>
      </c>
      <c r="B31" s="68">
        <f t="shared" si="0"/>
        <v>150.4</v>
      </c>
      <c r="C31" s="68">
        <f t="shared" si="1"/>
        <v>2.2000000000000171</v>
      </c>
      <c r="D31" s="69">
        <v>400</v>
      </c>
      <c r="E31" s="73" t="s">
        <v>42</v>
      </c>
      <c r="F31" s="74"/>
      <c r="G31" s="75"/>
      <c r="H31" s="71">
        <f t="shared" si="2"/>
        <v>0.51798245614035066</v>
      </c>
      <c r="I31" s="71">
        <f t="shared" si="3"/>
        <v>0.51708333333333312</v>
      </c>
      <c r="J31" s="72">
        <f t="shared" si="4"/>
        <v>0.51589147286821713</v>
      </c>
      <c r="L31" s="39"/>
    </row>
    <row r="32" spans="1:12" ht="15" customHeight="1">
      <c r="A32" s="67">
        <v>18.5</v>
      </c>
      <c r="B32" s="68">
        <f t="shared" si="0"/>
        <v>148.30000000000001</v>
      </c>
      <c r="C32" s="68">
        <f t="shared" si="1"/>
        <v>2.0999999999999943</v>
      </c>
      <c r="D32" s="69">
        <v>392</v>
      </c>
      <c r="E32" s="73" t="s">
        <v>43</v>
      </c>
      <c r="F32" s="74"/>
      <c r="G32" s="75"/>
      <c r="H32" s="71">
        <f t="shared" si="2"/>
        <v>0.52028508771929804</v>
      </c>
      <c r="I32" s="71">
        <f t="shared" si="3"/>
        <v>0.51927083333333313</v>
      </c>
      <c r="J32" s="72">
        <f t="shared" si="4"/>
        <v>0.51792635658914732</v>
      </c>
      <c r="L32" s="39"/>
    </row>
    <row r="33" spans="1:12" ht="15" customHeight="1">
      <c r="A33" s="67">
        <v>18.7</v>
      </c>
      <c r="B33" s="68">
        <f t="shared" si="0"/>
        <v>148.10000000000002</v>
      </c>
      <c r="C33" s="68">
        <f t="shared" si="1"/>
        <v>0.19999999999998863</v>
      </c>
      <c r="D33" s="69">
        <v>393</v>
      </c>
      <c r="E33" s="73" t="s">
        <v>44</v>
      </c>
      <c r="F33" s="74"/>
      <c r="G33" s="75"/>
      <c r="H33" s="71">
        <f t="shared" ref="H33:H36" si="5">H32+($C33/H$8/24)</f>
        <v>0.52050438596491211</v>
      </c>
      <c r="I33" s="71">
        <f t="shared" ref="I33:I36" si="6">I32+($C33/I$8/24)</f>
        <v>0.51947916666666649</v>
      </c>
      <c r="J33" s="72">
        <f t="shared" ref="J33:J36" si="7">J32+($C33/J$8/24)</f>
        <v>0.51812015503875974</v>
      </c>
      <c r="L33" s="39"/>
    </row>
    <row r="34" spans="1:12" ht="15" customHeight="1">
      <c r="A34" s="67">
        <v>18.899999999999999</v>
      </c>
      <c r="B34" s="68">
        <f t="shared" si="0"/>
        <v>147.9</v>
      </c>
      <c r="C34" s="68">
        <f t="shared" si="1"/>
        <v>0.20000000000001705</v>
      </c>
      <c r="D34" s="69">
        <v>388</v>
      </c>
      <c r="E34" s="73" t="s">
        <v>45</v>
      </c>
      <c r="F34" s="74"/>
      <c r="G34" s="75"/>
      <c r="H34" s="71">
        <f t="shared" si="5"/>
        <v>0.52072368421052617</v>
      </c>
      <c r="I34" s="71">
        <f t="shared" si="6"/>
        <v>0.51968749999999986</v>
      </c>
      <c r="J34" s="72">
        <f t="shared" si="7"/>
        <v>0.51831395348837217</v>
      </c>
      <c r="L34" s="39"/>
    </row>
    <row r="35" spans="1:12" ht="15" customHeight="1">
      <c r="A35" s="67">
        <v>20.2</v>
      </c>
      <c r="B35" s="68">
        <f t="shared" si="0"/>
        <v>146.60000000000002</v>
      </c>
      <c r="C35" s="68">
        <f t="shared" si="1"/>
        <v>1.2999999999999829</v>
      </c>
      <c r="D35" s="69">
        <v>395</v>
      </c>
      <c r="E35" s="73" t="s">
        <v>46</v>
      </c>
      <c r="F35" s="74"/>
      <c r="G35" s="75"/>
      <c r="H35" s="71">
        <f t="shared" si="5"/>
        <v>0.52214912280701742</v>
      </c>
      <c r="I35" s="71">
        <f t="shared" si="6"/>
        <v>0.52104166666666651</v>
      </c>
      <c r="J35" s="72">
        <f t="shared" si="7"/>
        <v>0.51957364341085277</v>
      </c>
      <c r="L35" s="39"/>
    </row>
    <row r="36" spans="1:12" ht="15" customHeight="1">
      <c r="A36" s="67">
        <v>20.7</v>
      </c>
      <c r="B36" s="68">
        <f t="shared" si="0"/>
        <v>146.10000000000002</v>
      </c>
      <c r="C36" s="68">
        <f t="shared" si="1"/>
        <v>0.5</v>
      </c>
      <c r="D36" s="69">
        <v>385</v>
      </c>
      <c r="E36" s="73" t="s">
        <v>47</v>
      </c>
      <c r="F36" s="74"/>
      <c r="G36" s="75"/>
      <c r="H36" s="71">
        <f t="shared" si="5"/>
        <v>0.52269736842105252</v>
      </c>
      <c r="I36" s="71">
        <f t="shared" si="6"/>
        <v>0.52156249999999982</v>
      </c>
      <c r="J36" s="72">
        <f t="shared" si="7"/>
        <v>0.52005813953488378</v>
      </c>
      <c r="L36" s="39"/>
    </row>
    <row r="37" spans="1:12" ht="15" customHeight="1">
      <c r="A37" s="67">
        <v>20.7</v>
      </c>
      <c r="B37" s="68">
        <f t="shared" si="0"/>
        <v>146.10000000000002</v>
      </c>
      <c r="C37" s="68">
        <f t="shared" si="1"/>
        <v>0</v>
      </c>
      <c r="D37" s="69">
        <v>385</v>
      </c>
      <c r="E37" s="73" t="s">
        <v>48</v>
      </c>
      <c r="F37" s="74"/>
      <c r="G37" s="75"/>
      <c r="H37" s="71">
        <f t="shared" si="2"/>
        <v>0.52269736842105252</v>
      </c>
      <c r="I37" s="71">
        <f t="shared" si="3"/>
        <v>0.52156249999999982</v>
      </c>
      <c r="J37" s="72">
        <f t="shared" si="4"/>
        <v>0.52005813953488378</v>
      </c>
      <c r="L37" s="39"/>
    </row>
    <row r="38" spans="1:12" ht="15" customHeight="1">
      <c r="A38" s="67">
        <v>20.8</v>
      </c>
      <c r="B38" s="68">
        <f t="shared" si="0"/>
        <v>146</v>
      </c>
      <c r="C38" s="68">
        <f t="shared" si="1"/>
        <v>0.10000000000002274</v>
      </c>
      <c r="D38" s="69">
        <v>383</v>
      </c>
      <c r="E38" s="73" t="s">
        <v>49</v>
      </c>
      <c r="F38" s="74"/>
      <c r="G38" s="75"/>
      <c r="H38" s="71">
        <f t="shared" si="2"/>
        <v>0.52280701754385961</v>
      </c>
      <c r="I38" s="71">
        <f t="shared" si="3"/>
        <v>0.5216666666666665</v>
      </c>
      <c r="J38" s="72">
        <f t="shared" si="4"/>
        <v>0.52015503875969005</v>
      </c>
      <c r="L38" s="39"/>
    </row>
    <row r="39" spans="1:12" ht="15" customHeight="1">
      <c r="A39" s="67">
        <v>21</v>
      </c>
      <c r="B39" s="68">
        <f t="shared" si="0"/>
        <v>145.80000000000001</v>
      </c>
      <c r="C39" s="68">
        <f t="shared" si="1"/>
        <v>0.19999999999998863</v>
      </c>
      <c r="D39" s="80">
        <v>381</v>
      </c>
      <c r="E39" s="81" t="s">
        <v>50</v>
      </c>
      <c r="F39" s="86"/>
      <c r="G39" s="87"/>
      <c r="H39" s="71">
        <f t="shared" si="2"/>
        <v>0.52302631578947367</v>
      </c>
      <c r="I39" s="71">
        <f t="shared" si="3"/>
        <v>0.52187499999999987</v>
      </c>
      <c r="J39" s="72">
        <f t="shared" si="4"/>
        <v>0.52034883720930247</v>
      </c>
      <c r="L39" s="39"/>
    </row>
    <row r="40" spans="1:12" ht="15" customHeight="1">
      <c r="A40" s="76">
        <v>22.1</v>
      </c>
      <c r="B40" s="77">
        <f t="shared" si="0"/>
        <v>144.70000000000002</v>
      </c>
      <c r="C40" s="77">
        <f t="shared" si="1"/>
        <v>1.0999999999999943</v>
      </c>
      <c r="D40" s="88">
        <v>370</v>
      </c>
      <c r="E40" s="89" t="s">
        <v>51</v>
      </c>
      <c r="F40" s="90"/>
      <c r="G40" s="91"/>
      <c r="H40" s="78">
        <f t="shared" si="2"/>
        <v>0.52423245614035086</v>
      </c>
      <c r="I40" s="78">
        <f t="shared" si="3"/>
        <v>0.52302083333333316</v>
      </c>
      <c r="J40" s="79">
        <f t="shared" si="4"/>
        <v>0.52141472868217065</v>
      </c>
      <c r="L40" s="39"/>
    </row>
    <row r="41" spans="1:12" ht="15" customHeight="1">
      <c r="A41" s="67">
        <v>22.200000000000003</v>
      </c>
      <c r="B41" s="68">
        <f t="shared" si="0"/>
        <v>144.60000000000002</v>
      </c>
      <c r="C41" s="68">
        <f t="shared" si="1"/>
        <v>9.9999999999994316E-2</v>
      </c>
      <c r="D41" s="69">
        <v>364</v>
      </c>
      <c r="E41" s="70" t="s">
        <v>20</v>
      </c>
      <c r="F41" s="74"/>
      <c r="G41" s="75" t="s">
        <v>21</v>
      </c>
      <c r="H41" s="71">
        <f t="shared" si="2"/>
        <v>0.52434210526315783</v>
      </c>
      <c r="I41" s="71">
        <f t="shared" si="3"/>
        <v>0.52312499999999984</v>
      </c>
      <c r="J41" s="72">
        <f t="shared" si="4"/>
        <v>0.5215116279069768</v>
      </c>
      <c r="L41" s="39"/>
    </row>
    <row r="42" spans="1:12" ht="15" customHeight="1">
      <c r="A42" s="67">
        <v>22.3</v>
      </c>
      <c r="B42" s="68">
        <f t="shared" ref="B42:B126" si="8">$B$10-A42</f>
        <v>144.5</v>
      </c>
      <c r="C42" s="68">
        <f t="shared" ref="C42:C126" si="9">B41-B42</f>
        <v>0.10000000000002274</v>
      </c>
      <c r="D42" s="69">
        <v>367</v>
      </c>
      <c r="E42" s="73" t="s">
        <v>22</v>
      </c>
      <c r="F42" s="74"/>
      <c r="G42" s="75"/>
      <c r="H42" s="71">
        <f t="shared" si="2"/>
        <v>0.52445175438596492</v>
      </c>
      <c r="I42" s="71">
        <f t="shared" si="3"/>
        <v>0.52322916666666652</v>
      </c>
      <c r="J42" s="72">
        <f t="shared" si="4"/>
        <v>0.52160852713178307</v>
      </c>
      <c r="L42" s="39"/>
    </row>
    <row r="43" spans="1:12" ht="15" customHeight="1">
      <c r="A43" s="67">
        <v>22.700000000000003</v>
      </c>
      <c r="B43" s="68">
        <f t="shared" si="8"/>
        <v>144.10000000000002</v>
      </c>
      <c r="C43" s="68">
        <f t="shared" si="9"/>
        <v>0.39999999999997726</v>
      </c>
      <c r="D43" s="69">
        <v>363</v>
      </c>
      <c r="E43" s="73" t="s">
        <v>23</v>
      </c>
      <c r="F43" s="74"/>
      <c r="G43" s="75" t="s">
        <v>24</v>
      </c>
      <c r="H43" s="71">
        <f t="shared" si="2"/>
        <v>0.52489035087719293</v>
      </c>
      <c r="I43" s="71">
        <f t="shared" si="3"/>
        <v>0.52364583333333314</v>
      </c>
      <c r="J43" s="72">
        <f t="shared" si="4"/>
        <v>0.52199612403100781</v>
      </c>
      <c r="L43" s="39"/>
    </row>
    <row r="44" spans="1:12" ht="15" customHeight="1">
      <c r="A44" s="67">
        <v>22.8</v>
      </c>
      <c r="B44" s="68">
        <f t="shared" si="8"/>
        <v>144</v>
      </c>
      <c r="C44" s="68">
        <f t="shared" si="9"/>
        <v>0.10000000000002274</v>
      </c>
      <c r="D44" s="69">
        <v>365</v>
      </c>
      <c r="E44" s="73" t="s">
        <v>25</v>
      </c>
      <c r="F44" s="74"/>
      <c r="G44" s="75"/>
      <c r="H44" s="71">
        <f t="shared" si="2"/>
        <v>0.52500000000000002</v>
      </c>
      <c r="I44" s="71">
        <f t="shared" si="3"/>
        <v>0.52374999999999983</v>
      </c>
      <c r="J44" s="72">
        <f t="shared" si="4"/>
        <v>0.52209302325581408</v>
      </c>
      <c r="L44" s="39"/>
    </row>
    <row r="45" spans="1:12" ht="15" customHeight="1">
      <c r="A45" s="67">
        <v>25.3</v>
      </c>
      <c r="B45" s="68">
        <f t="shared" si="8"/>
        <v>141.5</v>
      </c>
      <c r="C45" s="68">
        <f t="shared" si="9"/>
        <v>2.5</v>
      </c>
      <c r="D45" s="69">
        <v>381</v>
      </c>
      <c r="E45" s="73" t="s">
        <v>26</v>
      </c>
      <c r="F45" s="74"/>
      <c r="G45" s="75"/>
      <c r="H45" s="71">
        <f t="shared" si="2"/>
        <v>0.52774122807017543</v>
      </c>
      <c r="I45" s="71">
        <f t="shared" si="3"/>
        <v>0.52635416666666646</v>
      </c>
      <c r="J45" s="72">
        <f t="shared" si="4"/>
        <v>0.52451550387596912</v>
      </c>
      <c r="L45" s="39"/>
    </row>
    <row r="46" spans="1:12" ht="15" customHeight="1">
      <c r="A46" s="67">
        <v>25.6</v>
      </c>
      <c r="B46" s="68">
        <f t="shared" si="8"/>
        <v>141.20000000000002</v>
      </c>
      <c r="C46" s="68">
        <f t="shared" si="9"/>
        <v>0.29999999999998295</v>
      </c>
      <c r="D46" s="69">
        <v>385</v>
      </c>
      <c r="E46" s="73" t="s">
        <v>27</v>
      </c>
      <c r="F46" s="74"/>
      <c r="G46" s="75"/>
      <c r="H46" s="71">
        <f t="shared" si="2"/>
        <v>0.52807017543859647</v>
      </c>
      <c r="I46" s="71">
        <f t="shared" si="3"/>
        <v>0.52666666666666639</v>
      </c>
      <c r="J46" s="72">
        <f t="shared" si="4"/>
        <v>0.52480620155038771</v>
      </c>
      <c r="L46" s="39"/>
    </row>
    <row r="47" spans="1:12" ht="15" customHeight="1">
      <c r="A47" s="67">
        <v>30</v>
      </c>
      <c r="B47" s="68">
        <f t="shared" si="8"/>
        <v>136.80000000000001</v>
      </c>
      <c r="C47" s="68">
        <f t="shared" si="9"/>
        <v>4.4000000000000057</v>
      </c>
      <c r="D47" s="69">
        <v>460</v>
      </c>
      <c r="E47" s="73" t="s">
        <v>28</v>
      </c>
      <c r="F47" s="74"/>
      <c r="G47" s="75"/>
      <c r="H47" s="71">
        <f t="shared" si="2"/>
        <v>0.5328947368421052</v>
      </c>
      <c r="I47" s="71">
        <f t="shared" si="3"/>
        <v>0.53124999999999978</v>
      </c>
      <c r="J47" s="72">
        <f t="shared" si="4"/>
        <v>0.52906976744186063</v>
      </c>
      <c r="L47" s="39"/>
    </row>
    <row r="48" spans="1:12" ht="15" customHeight="1">
      <c r="A48" s="67">
        <v>30</v>
      </c>
      <c r="B48" s="68">
        <f t="shared" si="8"/>
        <v>136.80000000000001</v>
      </c>
      <c r="C48" s="68">
        <f t="shared" si="9"/>
        <v>0</v>
      </c>
      <c r="D48" s="69">
        <v>462</v>
      </c>
      <c r="E48" s="73" t="s">
        <v>27</v>
      </c>
      <c r="F48" s="74"/>
      <c r="G48" s="75"/>
      <c r="H48" s="71">
        <f t="shared" si="2"/>
        <v>0.5328947368421052</v>
      </c>
      <c r="I48" s="71">
        <f t="shared" si="3"/>
        <v>0.53124999999999978</v>
      </c>
      <c r="J48" s="72">
        <f t="shared" si="4"/>
        <v>0.52906976744186063</v>
      </c>
      <c r="L48" s="39"/>
    </row>
    <row r="49" spans="1:12" ht="15" customHeight="1">
      <c r="A49" s="67">
        <v>30.3</v>
      </c>
      <c r="B49" s="68">
        <f t="shared" si="8"/>
        <v>136.5</v>
      </c>
      <c r="C49" s="68">
        <f t="shared" si="9"/>
        <v>0.30000000000001137</v>
      </c>
      <c r="D49" s="69">
        <v>464</v>
      </c>
      <c r="E49" s="73" t="s">
        <v>29</v>
      </c>
      <c r="F49" s="74"/>
      <c r="G49" s="75"/>
      <c r="H49" s="71">
        <f t="shared" si="2"/>
        <v>0.53322368421052624</v>
      </c>
      <c r="I49" s="71">
        <f t="shared" si="3"/>
        <v>0.53156249999999983</v>
      </c>
      <c r="J49" s="72">
        <f t="shared" si="4"/>
        <v>0.52936046511627921</v>
      </c>
      <c r="L49" s="39"/>
    </row>
    <row r="50" spans="1:12" ht="15" customHeight="1">
      <c r="A50" s="67">
        <v>30.6</v>
      </c>
      <c r="B50" s="68">
        <f t="shared" si="8"/>
        <v>136.20000000000002</v>
      </c>
      <c r="C50" s="68">
        <f t="shared" si="9"/>
        <v>0.29999999999998295</v>
      </c>
      <c r="D50" s="69">
        <v>462</v>
      </c>
      <c r="E50" s="73" t="s">
        <v>30</v>
      </c>
      <c r="F50" s="74"/>
      <c r="G50" s="75" t="s">
        <v>31</v>
      </c>
      <c r="H50" s="71">
        <f t="shared" si="2"/>
        <v>0.53355263157894728</v>
      </c>
      <c r="I50" s="71">
        <f t="shared" si="3"/>
        <v>0.53187499999999976</v>
      </c>
      <c r="J50" s="72">
        <f t="shared" si="4"/>
        <v>0.52965116279069779</v>
      </c>
      <c r="L50" s="39"/>
    </row>
    <row r="51" spans="1:12" ht="15" customHeight="1">
      <c r="A51" s="67">
        <v>31.8</v>
      </c>
      <c r="B51" s="68">
        <f t="shared" si="8"/>
        <v>135</v>
      </c>
      <c r="C51" s="68">
        <f t="shared" si="9"/>
        <v>1.2000000000000171</v>
      </c>
      <c r="D51" s="69">
        <v>446</v>
      </c>
      <c r="E51" s="73" t="s">
        <v>32</v>
      </c>
      <c r="F51" s="74"/>
      <c r="G51" s="75"/>
      <c r="H51" s="71">
        <f t="shared" si="2"/>
        <v>0.53486842105263155</v>
      </c>
      <c r="I51" s="71">
        <f t="shared" si="3"/>
        <v>0.53312499999999974</v>
      </c>
      <c r="J51" s="72">
        <f t="shared" si="4"/>
        <v>0.53081395348837224</v>
      </c>
      <c r="L51" s="39"/>
    </row>
    <row r="52" spans="1:12" ht="15" customHeight="1">
      <c r="A52" s="67">
        <v>32.400000000000006</v>
      </c>
      <c r="B52" s="68">
        <f t="shared" si="8"/>
        <v>134.4</v>
      </c>
      <c r="C52" s="68">
        <f t="shared" si="9"/>
        <v>0.59999999999999432</v>
      </c>
      <c r="D52" s="69">
        <v>475</v>
      </c>
      <c r="E52" s="73" t="s">
        <v>33</v>
      </c>
      <c r="F52" s="74"/>
      <c r="G52" s="75"/>
      <c r="H52" s="71">
        <f t="shared" si="2"/>
        <v>0.53552631578947363</v>
      </c>
      <c r="I52" s="71">
        <f t="shared" si="3"/>
        <v>0.53374999999999972</v>
      </c>
      <c r="J52" s="72">
        <f t="shared" si="4"/>
        <v>0.5313953488372094</v>
      </c>
      <c r="L52" s="39"/>
    </row>
    <row r="53" spans="1:12" ht="15" customHeight="1">
      <c r="A53" s="67">
        <v>33.1</v>
      </c>
      <c r="B53" s="68">
        <f t="shared" ref="B53:B59" si="10">$B$10-A53</f>
        <v>133.70000000000002</v>
      </c>
      <c r="C53" s="68">
        <f t="shared" ref="C53:C59" si="11">B52-B53</f>
        <v>0.69999999999998863</v>
      </c>
      <c r="D53" s="69">
        <v>438</v>
      </c>
      <c r="E53" s="73" t="s">
        <v>34</v>
      </c>
      <c r="F53" s="74"/>
      <c r="G53" s="75"/>
      <c r="H53" s="71">
        <f t="shared" si="2"/>
        <v>0.53629385964912268</v>
      </c>
      <c r="I53" s="71">
        <f t="shared" si="3"/>
        <v>0.53447916666666639</v>
      </c>
      <c r="J53" s="72">
        <f t="shared" si="4"/>
        <v>0.53207364341085284</v>
      </c>
      <c r="L53" s="39"/>
    </row>
    <row r="54" spans="1:12" ht="15" customHeight="1">
      <c r="A54" s="67">
        <v>33.5</v>
      </c>
      <c r="B54" s="68">
        <f t="shared" si="10"/>
        <v>133.30000000000001</v>
      </c>
      <c r="C54" s="68">
        <f t="shared" si="11"/>
        <v>0.40000000000000568</v>
      </c>
      <c r="D54" s="69">
        <v>462</v>
      </c>
      <c r="E54" s="73" t="s">
        <v>35</v>
      </c>
      <c r="F54" s="74"/>
      <c r="G54" s="75"/>
      <c r="H54" s="71">
        <f t="shared" si="2"/>
        <v>0.53673245614035081</v>
      </c>
      <c r="I54" s="71">
        <f t="shared" si="3"/>
        <v>0.53489583333333302</v>
      </c>
      <c r="J54" s="72">
        <f t="shared" si="4"/>
        <v>0.53246124031007769</v>
      </c>
      <c r="L54" s="39"/>
    </row>
    <row r="55" spans="1:12" ht="15" customHeight="1">
      <c r="A55" s="67">
        <v>33.900000000000006</v>
      </c>
      <c r="B55" s="68">
        <f t="shared" si="10"/>
        <v>132.9</v>
      </c>
      <c r="C55" s="68">
        <f t="shared" si="11"/>
        <v>0.40000000000000568</v>
      </c>
      <c r="D55" s="69">
        <v>448</v>
      </c>
      <c r="E55" s="73" t="s">
        <v>36</v>
      </c>
      <c r="F55" s="74"/>
      <c r="G55" s="75"/>
      <c r="H55" s="71">
        <f t="shared" si="2"/>
        <v>0.53717105263157894</v>
      </c>
      <c r="I55" s="71">
        <f t="shared" si="3"/>
        <v>0.53531249999999964</v>
      </c>
      <c r="J55" s="72">
        <f t="shared" si="4"/>
        <v>0.53284883720930254</v>
      </c>
      <c r="L55" s="39"/>
    </row>
    <row r="56" spans="1:12" ht="15" customHeight="1">
      <c r="A56" s="67">
        <v>34.200000000000003</v>
      </c>
      <c r="B56" s="68">
        <f t="shared" si="10"/>
        <v>132.60000000000002</v>
      </c>
      <c r="C56" s="68">
        <f t="shared" si="11"/>
        <v>0.29999999999998295</v>
      </c>
      <c r="D56" s="69">
        <v>464</v>
      </c>
      <c r="E56" s="73" t="s">
        <v>37</v>
      </c>
      <c r="F56" s="74"/>
      <c r="G56" s="75"/>
      <c r="H56" s="71">
        <f t="shared" si="2"/>
        <v>0.53749999999999998</v>
      </c>
      <c r="I56" s="71">
        <f t="shared" si="3"/>
        <v>0.53562499999999957</v>
      </c>
      <c r="J56" s="72">
        <f t="shared" si="4"/>
        <v>0.53313953488372112</v>
      </c>
      <c r="L56" s="39"/>
    </row>
    <row r="57" spans="1:12" ht="15" customHeight="1">
      <c r="A57" s="67">
        <v>34.900000000000006</v>
      </c>
      <c r="B57" s="68">
        <f t="shared" si="10"/>
        <v>131.9</v>
      </c>
      <c r="C57" s="68">
        <f t="shared" si="11"/>
        <v>0.70000000000001705</v>
      </c>
      <c r="D57" s="69">
        <v>442</v>
      </c>
      <c r="E57" s="73" t="s">
        <v>38</v>
      </c>
      <c r="F57" s="74"/>
      <c r="G57" s="75"/>
      <c r="H57" s="71">
        <f t="shared" si="2"/>
        <v>0.53826754385964914</v>
      </c>
      <c r="I57" s="71">
        <f t="shared" si="3"/>
        <v>0.53635416666666624</v>
      </c>
      <c r="J57" s="72">
        <f t="shared" si="4"/>
        <v>0.53381782945736456</v>
      </c>
      <c r="L57" s="39"/>
    </row>
    <row r="58" spans="1:12" ht="15" customHeight="1">
      <c r="A58" s="67">
        <v>35.5</v>
      </c>
      <c r="B58" s="68">
        <f t="shared" si="10"/>
        <v>131.30000000000001</v>
      </c>
      <c r="C58" s="68">
        <f t="shared" si="11"/>
        <v>0.59999999999999432</v>
      </c>
      <c r="D58" s="69">
        <v>459</v>
      </c>
      <c r="E58" s="73" t="s">
        <v>39</v>
      </c>
      <c r="F58" s="74"/>
      <c r="G58" s="75"/>
      <c r="H58" s="71">
        <f t="shared" si="2"/>
        <v>0.53892543859649122</v>
      </c>
      <c r="I58" s="71">
        <f t="shared" si="3"/>
        <v>0.53697916666666623</v>
      </c>
      <c r="J58" s="72">
        <f t="shared" si="4"/>
        <v>0.53439922480620172</v>
      </c>
      <c r="L58" s="39"/>
    </row>
    <row r="59" spans="1:12" ht="15" customHeight="1">
      <c r="A59" s="67">
        <v>36</v>
      </c>
      <c r="B59" s="68">
        <f t="shared" si="10"/>
        <v>130.80000000000001</v>
      </c>
      <c r="C59" s="68">
        <f t="shared" si="11"/>
        <v>0.5</v>
      </c>
      <c r="D59" s="69">
        <v>436</v>
      </c>
      <c r="E59" s="73" t="s">
        <v>40</v>
      </c>
      <c r="F59" s="74"/>
      <c r="G59" s="75" t="s">
        <v>21</v>
      </c>
      <c r="H59" s="71">
        <f t="shared" si="2"/>
        <v>0.53947368421052633</v>
      </c>
      <c r="I59" s="71">
        <f t="shared" si="3"/>
        <v>0.53749999999999953</v>
      </c>
      <c r="J59" s="72">
        <f t="shared" si="4"/>
        <v>0.53488372093023273</v>
      </c>
      <c r="L59" s="39"/>
    </row>
    <row r="60" spans="1:12" ht="15" customHeight="1">
      <c r="A60" s="67">
        <v>36.299999999999997</v>
      </c>
      <c r="B60" s="68">
        <f t="shared" si="8"/>
        <v>130.5</v>
      </c>
      <c r="C60" s="68">
        <f t="shared" si="9"/>
        <v>0.30000000000001137</v>
      </c>
      <c r="D60" s="69">
        <v>424</v>
      </c>
      <c r="E60" s="73" t="s">
        <v>41</v>
      </c>
      <c r="F60" s="74"/>
      <c r="G60" s="75"/>
      <c r="H60" s="71">
        <f t="shared" si="2"/>
        <v>0.53980263157894737</v>
      </c>
      <c r="I60" s="71">
        <f t="shared" si="3"/>
        <v>0.53781249999999958</v>
      </c>
      <c r="J60" s="72">
        <f t="shared" si="4"/>
        <v>0.53517441860465131</v>
      </c>
      <c r="L60" s="39"/>
    </row>
    <row r="61" spans="1:12" ht="15" customHeight="1">
      <c r="A61" s="67">
        <v>38.5</v>
      </c>
      <c r="B61" s="68">
        <f t="shared" si="8"/>
        <v>128.30000000000001</v>
      </c>
      <c r="C61" s="68">
        <f t="shared" si="9"/>
        <v>2.1999999999999886</v>
      </c>
      <c r="D61" s="69">
        <v>400</v>
      </c>
      <c r="E61" s="73" t="s">
        <v>42</v>
      </c>
      <c r="F61" s="74"/>
      <c r="G61" s="75"/>
      <c r="H61" s="71">
        <f t="shared" si="2"/>
        <v>0.54221491228070173</v>
      </c>
      <c r="I61" s="71">
        <f t="shared" si="3"/>
        <v>0.54010416666666627</v>
      </c>
      <c r="J61" s="72">
        <f t="shared" si="4"/>
        <v>0.53730620155038777</v>
      </c>
      <c r="L61" s="39"/>
    </row>
    <row r="62" spans="1:12" ht="15" customHeight="1">
      <c r="A62" s="67">
        <v>40.6</v>
      </c>
      <c r="B62" s="68">
        <f t="shared" si="8"/>
        <v>126.20000000000002</v>
      </c>
      <c r="C62" s="68">
        <f t="shared" si="9"/>
        <v>2.0999999999999943</v>
      </c>
      <c r="D62" s="69">
        <v>392</v>
      </c>
      <c r="E62" s="73" t="s">
        <v>43</v>
      </c>
      <c r="F62" s="74"/>
      <c r="G62" s="75"/>
      <c r="H62" s="71">
        <f t="shared" si="2"/>
        <v>0.54451754385964912</v>
      </c>
      <c r="I62" s="71">
        <f t="shared" si="3"/>
        <v>0.54229166666666628</v>
      </c>
      <c r="J62" s="72">
        <f t="shared" si="4"/>
        <v>0.53934108527131797</v>
      </c>
      <c r="L62" s="39"/>
    </row>
    <row r="63" spans="1:12" ht="15" customHeight="1">
      <c r="A63" s="67">
        <v>40.799999999999997</v>
      </c>
      <c r="B63" s="68">
        <f t="shared" si="8"/>
        <v>126.00000000000001</v>
      </c>
      <c r="C63" s="68">
        <f t="shared" si="9"/>
        <v>0.20000000000000284</v>
      </c>
      <c r="D63" s="69">
        <v>393</v>
      </c>
      <c r="E63" s="73" t="s">
        <v>44</v>
      </c>
      <c r="F63" s="74"/>
      <c r="G63" s="75"/>
      <c r="H63" s="71">
        <f t="shared" si="2"/>
        <v>0.54473684210526319</v>
      </c>
      <c r="I63" s="71">
        <f t="shared" si="3"/>
        <v>0.54249999999999965</v>
      </c>
      <c r="J63" s="72">
        <f t="shared" si="4"/>
        <v>0.53953488372093039</v>
      </c>
      <c r="L63" s="39"/>
    </row>
    <row r="64" spans="1:12" ht="15" customHeight="1">
      <c r="A64" s="67">
        <v>41</v>
      </c>
      <c r="B64" s="68">
        <f t="shared" si="8"/>
        <v>125.80000000000001</v>
      </c>
      <c r="C64" s="68">
        <f t="shared" si="9"/>
        <v>0.20000000000000284</v>
      </c>
      <c r="D64" s="69">
        <v>388</v>
      </c>
      <c r="E64" s="73" t="s">
        <v>45</v>
      </c>
      <c r="F64" s="74"/>
      <c r="G64" s="75"/>
      <c r="H64" s="71">
        <f t="shared" si="2"/>
        <v>0.54495614035087725</v>
      </c>
      <c r="I64" s="71">
        <f t="shared" si="3"/>
        <v>0.54270833333333302</v>
      </c>
      <c r="J64" s="72">
        <f t="shared" si="4"/>
        <v>0.53972868217054282</v>
      </c>
      <c r="L64" s="39"/>
    </row>
    <row r="65" spans="1:12" ht="15" customHeight="1">
      <c r="A65" s="67">
        <v>42.3</v>
      </c>
      <c r="B65" s="68">
        <f t="shared" si="8"/>
        <v>124.50000000000001</v>
      </c>
      <c r="C65" s="68">
        <f t="shared" si="9"/>
        <v>1.2999999999999972</v>
      </c>
      <c r="D65" s="69">
        <v>395</v>
      </c>
      <c r="E65" s="73" t="s">
        <v>46</v>
      </c>
      <c r="F65" s="74"/>
      <c r="G65" s="75"/>
      <c r="H65" s="71">
        <f t="shared" si="2"/>
        <v>0.5463815789473685</v>
      </c>
      <c r="I65" s="71">
        <f t="shared" si="3"/>
        <v>0.54406249999999967</v>
      </c>
      <c r="J65" s="72">
        <f t="shared" si="4"/>
        <v>0.54098837209302342</v>
      </c>
      <c r="L65" s="39"/>
    </row>
    <row r="66" spans="1:12" ht="15" customHeight="1">
      <c r="A66" s="67">
        <v>42.8</v>
      </c>
      <c r="B66" s="68">
        <f t="shared" si="8"/>
        <v>124.00000000000001</v>
      </c>
      <c r="C66" s="68">
        <f t="shared" si="9"/>
        <v>0.5</v>
      </c>
      <c r="D66" s="69">
        <v>385</v>
      </c>
      <c r="E66" s="73" t="s">
        <v>47</v>
      </c>
      <c r="F66" s="74"/>
      <c r="G66" s="75"/>
      <c r="H66" s="71">
        <f t="shared" si="2"/>
        <v>0.5469298245614036</v>
      </c>
      <c r="I66" s="71">
        <f t="shared" si="3"/>
        <v>0.54458333333333298</v>
      </c>
      <c r="J66" s="72">
        <f t="shared" si="4"/>
        <v>0.54147286821705443</v>
      </c>
      <c r="L66" s="39"/>
    </row>
    <row r="67" spans="1:12" ht="15" customHeight="1">
      <c r="A67" s="67">
        <v>42.8</v>
      </c>
      <c r="B67" s="68">
        <f t="shared" si="8"/>
        <v>124.00000000000001</v>
      </c>
      <c r="C67" s="68">
        <f t="shared" si="9"/>
        <v>0</v>
      </c>
      <c r="D67" s="69">
        <v>385</v>
      </c>
      <c r="E67" s="73" t="s">
        <v>48</v>
      </c>
      <c r="F67" s="74"/>
      <c r="G67" s="75"/>
      <c r="H67" s="71">
        <f t="shared" si="2"/>
        <v>0.5469298245614036</v>
      </c>
      <c r="I67" s="71">
        <f t="shared" si="3"/>
        <v>0.54458333333333298</v>
      </c>
      <c r="J67" s="72">
        <f t="shared" si="4"/>
        <v>0.54147286821705443</v>
      </c>
      <c r="L67" s="39"/>
    </row>
    <row r="68" spans="1:12" ht="15" customHeight="1">
      <c r="A68" s="67">
        <v>42.900000000000006</v>
      </c>
      <c r="B68" s="68">
        <f t="shared" si="8"/>
        <v>123.9</v>
      </c>
      <c r="C68" s="68">
        <f t="shared" si="9"/>
        <v>0.10000000000000853</v>
      </c>
      <c r="D68" s="69">
        <v>383</v>
      </c>
      <c r="E68" s="73" t="s">
        <v>49</v>
      </c>
      <c r="F68" s="74"/>
      <c r="G68" s="75"/>
      <c r="H68" s="71">
        <f t="shared" si="2"/>
        <v>0.54703947368421058</v>
      </c>
      <c r="I68" s="71">
        <f t="shared" si="3"/>
        <v>0.54468749999999966</v>
      </c>
      <c r="J68" s="72">
        <f t="shared" si="4"/>
        <v>0.54156976744186058</v>
      </c>
      <c r="L68" s="39"/>
    </row>
    <row r="69" spans="1:12" ht="15" customHeight="1">
      <c r="A69" s="67">
        <v>43.1</v>
      </c>
      <c r="B69" s="68">
        <f t="shared" si="8"/>
        <v>123.70000000000002</v>
      </c>
      <c r="C69" s="68">
        <f t="shared" si="9"/>
        <v>0.19999999999998863</v>
      </c>
      <c r="D69" s="80">
        <v>381</v>
      </c>
      <c r="E69" s="81" t="s">
        <v>50</v>
      </c>
      <c r="F69" s="86"/>
      <c r="G69" s="87"/>
      <c r="H69" s="71">
        <f t="shared" si="2"/>
        <v>0.54725877192982464</v>
      </c>
      <c r="I69" s="71">
        <f t="shared" si="3"/>
        <v>0.54489583333333302</v>
      </c>
      <c r="J69" s="72">
        <f t="shared" si="4"/>
        <v>0.54176356589147301</v>
      </c>
      <c r="L69" s="39"/>
    </row>
    <row r="70" spans="1:12" ht="15" customHeight="1">
      <c r="A70" s="76">
        <v>44.2</v>
      </c>
      <c r="B70" s="77">
        <f t="shared" si="8"/>
        <v>122.60000000000001</v>
      </c>
      <c r="C70" s="77">
        <f t="shared" si="9"/>
        <v>1.1000000000000085</v>
      </c>
      <c r="D70" s="88">
        <v>370</v>
      </c>
      <c r="E70" s="89" t="s">
        <v>52</v>
      </c>
      <c r="F70" s="90"/>
      <c r="G70" s="91"/>
      <c r="H70" s="78">
        <f t="shared" si="2"/>
        <v>0.54846491228070182</v>
      </c>
      <c r="I70" s="78">
        <f t="shared" si="3"/>
        <v>0.54604166666666631</v>
      </c>
      <c r="J70" s="79">
        <f t="shared" si="4"/>
        <v>0.54282945736434118</v>
      </c>
      <c r="L70" s="39"/>
    </row>
    <row r="71" spans="1:12" ht="15" customHeight="1">
      <c r="A71" s="67">
        <v>44.300000000000004</v>
      </c>
      <c r="B71" s="68">
        <f t="shared" si="8"/>
        <v>122.5</v>
      </c>
      <c r="C71" s="68">
        <f t="shared" si="9"/>
        <v>0.10000000000000853</v>
      </c>
      <c r="D71" s="69">
        <v>364</v>
      </c>
      <c r="E71" s="70" t="s">
        <v>20</v>
      </c>
      <c r="F71" s="74"/>
      <c r="G71" s="75" t="s">
        <v>21</v>
      </c>
      <c r="H71" s="71">
        <f t="shared" si="2"/>
        <v>0.5485745614035088</v>
      </c>
      <c r="I71" s="71">
        <f t="shared" si="3"/>
        <v>0.546145833333333</v>
      </c>
      <c r="J71" s="72">
        <f t="shared" si="4"/>
        <v>0.54292635658914734</v>
      </c>
      <c r="L71" s="39"/>
    </row>
    <row r="72" spans="1:12" ht="15" customHeight="1">
      <c r="A72" s="67">
        <v>44.400000000000006</v>
      </c>
      <c r="B72" s="68">
        <f t="shared" si="8"/>
        <v>122.4</v>
      </c>
      <c r="C72" s="68">
        <f t="shared" si="9"/>
        <v>9.9999999999994316E-2</v>
      </c>
      <c r="D72" s="69">
        <v>367</v>
      </c>
      <c r="E72" s="73" t="s">
        <v>22</v>
      </c>
      <c r="F72" s="74"/>
      <c r="G72" s="75"/>
      <c r="H72" s="71">
        <f t="shared" si="2"/>
        <v>0.54868421052631577</v>
      </c>
      <c r="I72" s="71">
        <f t="shared" si="3"/>
        <v>0.54624999999999968</v>
      </c>
      <c r="J72" s="72">
        <f t="shared" si="4"/>
        <v>0.5430232558139535</v>
      </c>
      <c r="L72" s="39"/>
    </row>
    <row r="73" spans="1:12" ht="15" customHeight="1">
      <c r="A73" s="67">
        <v>44.800000000000004</v>
      </c>
      <c r="B73" s="68">
        <f t="shared" si="8"/>
        <v>122</v>
      </c>
      <c r="C73" s="68">
        <f t="shared" si="9"/>
        <v>0.40000000000000568</v>
      </c>
      <c r="D73" s="69">
        <v>363</v>
      </c>
      <c r="E73" s="73" t="s">
        <v>23</v>
      </c>
      <c r="F73" s="74"/>
      <c r="G73" s="75" t="s">
        <v>24</v>
      </c>
      <c r="H73" s="71">
        <f t="shared" si="2"/>
        <v>0.5491228070175439</v>
      </c>
      <c r="I73" s="71">
        <f t="shared" si="3"/>
        <v>0.5466666666666663</v>
      </c>
      <c r="J73" s="72">
        <f t="shared" si="4"/>
        <v>0.54341085271317835</v>
      </c>
      <c r="L73" s="39"/>
    </row>
    <row r="74" spans="1:12" ht="15" customHeight="1">
      <c r="A74" s="67">
        <v>44.900000000000006</v>
      </c>
      <c r="B74" s="68">
        <f t="shared" si="8"/>
        <v>121.9</v>
      </c>
      <c r="C74" s="68">
        <f t="shared" si="9"/>
        <v>9.9999999999994316E-2</v>
      </c>
      <c r="D74" s="69">
        <v>365</v>
      </c>
      <c r="E74" s="73" t="s">
        <v>25</v>
      </c>
      <c r="F74" s="74"/>
      <c r="G74" s="75"/>
      <c r="H74" s="71">
        <f t="shared" si="2"/>
        <v>0.54923245614035088</v>
      </c>
      <c r="I74" s="71">
        <f t="shared" si="3"/>
        <v>0.54677083333333298</v>
      </c>
      <c r="J74" s="72">
        <f t="shared" si="4"/>
        <v>0.54350775193798451</v>
      </c>
      <c r="L74" s="39"/>
    </row>
    <row r="75" spans="1:12" ht="15" customHeight="1">
      <c r="A75" s="67">
        <v>47.400000000000006</v>
      </c>
      <c r="B75" s="68">
        <f t="shared" si="8"/>
        <v>119.4</v>
      </c>
      <c r="C75" s="68">
        <f t="shared" si="9"/>
        <v>2.5</v>
      </c>
      <c r="D75" s="69">
        <v>381</v>
      </c>
      <c r="E75" s="73" t="s">
        <v>26</v>
      </c>
      <c r="F75" s="74"/>
      <c r="G75" s="75"/>
      <c r="H75" s="71">
        <f t="shared" si="2"/>
        <v>0.55197368421052628</v>
      </c>
      <c r="I75" s="71">
        <f t="shared" si="3"/>
        <v>0.54937499999999961</v>
      </c>
      <c r="J75" s="72">
        <f t="shared" si="4"/>
        <v>0.54593023255813955</v>
      </c>
      <c r="L75" s="39"/>
    </row>
    <row r="76" spans="1:12" ht="15" customHeight="1">
      <c r="A76" s="67">
        <v>47.7</v>
      </c>
      <c r="B76" s="68">
        <f t="shared" si="8"/>
        <v>119.10000000000001</v>
      </c>
      <c r="C76" s="68">
        <f t="shared" si="9"/>
        <v>0.29999999999999716</v>
      </c>
      <c r="D76" s="69">
        <v>385</v>
      </c>
      <c r="E76" s="73" t="s">
        <v>27</v>
      </c>
      <c r="F76" s="74"/>
      <c r="G76" s="75"/>
      <c r="H76" s="71">
        <f t="shared" si="2"/>
        <v>0.55230263157894732</v>
      </c>
      <c r="I76" s="71">
        <f t="shared" si="3"/>
        <v>0.54968749999999966</v>
      </c>
      <c r="J76" s="72">
        <f t="shared" si="4"/>
        <v>0.54622093023255813</v>
      </c>
      <c r="L76" s="39"/>
    </row>
    <row r="77" spans="1:12" ht="15" customHeight="1">
      <c r="A77" s="67">
        <v>52.1</v>
      </c>
      <c r="B77" s="68">
        <f t="shared" si="8"/>
        <v>114.70000000000002</v>
      </c>
      <c r="C77" s="68">
        <f t="shared" si="9"/>
        <v>4.3999999999999915</v>
      </c>
      <c r="D77" s="69">
        <v>460</v>
      </c>
      <c r="E77" s="73" t="s">
        <v>28</v>
      </c>
      <c r="F77" s="74"/>
      <c r="G77" s="75"/>
      <c r="H77" s="71">
        <f t="shared" si="2"/>
        <v>0.55712719298245605</v>
      </c>
      <c r="I77" s="71">
        <f t="shared" si="3"/>
        <v>0.55427083333333294</v>
      </c>
      <c r="J77" s="72">
        <f t="shared" si="4"/>
        <v>0.55048449612403094</v>
      </c>
      <c r="L77" s="39"/>
    </row>
    <row r="78" spans="1:12" ht="15" customHeight="1">
      <c r="A78" s="67">
        <v>52.1</v>
      </c>
      <c r="B78" s="68">
        <f t="shared" si="8"/>
        <v>114.70000000000002</v>
      </c>
      <c r="C78" s="68">
        <f t="shared" si="9"/>
        <v>0</v>
      </c>
      <c r="D78" s="69">
        <v>462</v>
      </c>
      <c r="E78" s="73" t="s">
        <v>27</v>
      </c>
      <c r="F78" s="74"/>
      <c r="G78" s="75"/>
      <c r="H78" s="71">
        <f t="shared" si="2"/>
        <v>0.55712719298245605</v>
      </c>
      <c r="I78" s="71">
        <f t="shared" si="3"/>
        <v>0.55427083333333294</v>
      </c>
      <c r="J78" s="72">
        <f t="shared" si="4"/>
        <v>0.55048449612403094</v>
      </c>
      <c r="L78" s="39"/>
    </row>
    <row r="79" spans="1:12" ht="15" customHeight="1">
      <c r="A79" s="67">
        <v>52.400000000000006</v>
      </c>
      <c r="B79" s="68">
        <f t="shared" si="8"/>
        <v>114.4</v>
      </c>
      <c r="C79" s="68">
        <f t="shared" si="9"/>
        <v>0.30000000000001137</v>
      </c>
      <c r="D79" s="69">
        <v>464</v>
      </c>
      <c r="E79" s="73" t="s">
        <v>29</v>
      </c>
      <c r="F79" s="74"/>
      <c r="G79" s="75"/>
      <c r="H79" s="71">
        <f t="shared" si="2"/>
        <v>0.55745614035087709</v>
      </c>
      <c r="I79" s="71">
        <f t="shared" si="3"/>
        <v>0.55458333333333298</v>
      </c>
      <c r="J79" s="72">
        <f t="shared" si="4"/>
        <v>0.55077519379844952</v>
      </c>
      <c r="L79" s="39"/>
    </row>
    <row r="80" spans="1:12" ht="15" customHeight="1">
      <c r="A80" s="67">
        <v>52.7</v>
      </c>
      <c r="B80" s="68">
        <f t="shared" si="8"/>
        <v>114.10000000000001</v>
      </c>
      <c r="C80" s="68">
        <f t="shared" si="9"/>
        <v>0.29999999999999716</v>
      </c>
      <c r="D80" s="69">
        <v>462</v>
      </c>
      <c r="E80" s="73" t="s">
        <v>30</v>
      </c>
      <c r="F80" s="74"/>
      <c r="G80" s="75" t="s">
        <v>31</v>
      </c>
      <c r="H80" s="71">
        <f t="shared" si="2"/>
        <v>0.55778508771929813</v>
      </c>
      <c r="I80" s="71">
        <f t="shared" si="3"/>
        <v>0.55489583333333303</v>
      </c>
      <c r="J80" s="72">
        <f t="shared" si="4"/>
        <v>0.55106589147286811</v>
      </c>
      <c r="L80" s="39"/>
    </row>
    <row r="81" spans="1:12" ht="15" customHeight="1">
      <c r="A81" s="67">
        <v>53.900000000000006</v>
      </c>
      <c r="B81" s="68">
        <f t="shared" ref="B81:B82" si="12">$B$10-A81</f>
        <v>112.9</v>
      </c>
      <c r="C81" s="68">
        <f t="shared" ref="C81:C82" si="13">B80-B81</f>
        <v>1.2000000000000028</v>
      </c>
      <c r="D81" s="69">
        <v>446</v>
      </c>
      <c r="E81" s="73" t="s">
        <v>32</v>
      </c>
      <c r="F81" s="74"/>
      <c r="G81" s="75"/>
      <c r="H81" s="71">
        <f t="shared" si="2"/>
        <v>0.55910087719298229</v>
      </c>
      <c r="I81" s="71">
        <f t="shared" si="3"/>
        <v>0.55614583333333301</v>
      </c>
      <c r="J81" s="72">
        <f t="shared" si="4"/>
        <v>0.55222868217054255</v>
      </c>
      <c r="L81" s="39"/>
    </row>
    <row r="82" spans="1:12" ht="15" customHeight="1">
      <c r="A82" s="67">
        <v>54.500000000000007</v>
      </c>
      <c r="B82" s="68">
        <f t="shared" si="12"/>
        <v>112.30000000000001</v>
      </c>
      <c r="C82" s="68">
        <f t="shared" si="13"/>
        <v>0.59999999999999432</v>
      </c>
      <c r="D82" s="69">
        <v>475</v>
      </c>
      <c r="E82" s="73" t="s">
        <v>33</v>
      </c>
      <c r="F82" s="74"/>
      <c r="G82" s="75"/>
      <c r="H82" s="71">
        <f t="shared" si="2"/>
        <v>0.55975877192982437</v>
      </c>
      <c r="I82" s="71">
        <f t="shared" si="3"/>
        <v>0.55677083333333299</v>
      </c>
      <c r="J82" s="72">
        <f t="shared" si="4"/>
        <v>0.55281007751937972</v>
      </c>
      <c r="L82" s="39"/>
    </row>
    <row r="83" spans="1:12" ht="15" customHeight="1">
      <c r="A83" s="67">
        <v>55.2</v>
      </c>
      <c r="B83" s="68">
        <f t="shared" ref="B83:B89" si="14">$B$10-A83</f>
        <v>111.60000000000001</v>
      </c>
      <c r="C83" s="68">
        <f t="shared" ref="C83:C89" si="15">B82-B83</f>
        <v>0.70000000000000284</v>
      </c>
      <c r="D83" s="69">
        <v>438</v>
      </c>
      <c r="E83" s="73" t="s">
        <v>34</v>
      </c>
      <c r="F83" s="74"/>
      <c r="G83" s="75"/>
      <c r="H83" s="71">
        <f t="shared" si="2"/>
        <v>0.56052631578947354</v>
      </c>
      <c r="I83" s="71">
        <f t="shared" si="3"/>
        <v>0.55749999999999966</v>
      </c>
      <c r="J83" s="72">
        <f t="shared" si="4"/>
        <v>0.55348837209302315</v>
      </c>
      <c r="L83" s="39"/>
    </row>
    <row r="84" spans="1:12" ht="15" customHeight="1">
      <c r="A84" s="67">
        <v>55.6</v>
      </c>
      <c r="B84" s="68">
        <f t="shared" si="14"/>
        <v>111.20000000000002</v>
      </c>
      <c r="C84" s="68">
        <f t="shared" si="15"/>
        <v>0.39999999999999147</v>
      </c>
      <c r="D84" s="69">
        <v>462</v>
      </c>
      <c r="E84" s="73" t="s">
        <v>35</v>
      </c>
      <c r="F84" s="74"/>
      <c r="G84" s="75"/>
      <c r="H84" s="71">
        <f t="shared" si="2"/>
        <v>0.56096491228070156</v>
      </c>
      <c r="I84" s="71">
        <f t="shared" si="3"/>
        <v>0.55791666666666628</v>
      </c>
      <c r="J84" s="72">
        <f t="shared" si="4"/>
        <v>0.553875968992248</v>
      </c>
      <c r="L84" s="39"/>
    </row>
    <row r="85" spans="1:12" ht="15" customHeight="1">
      <c r="A85" s="67">
        <v>56.000000000000007</v>
      </c>
      <c r="B85" s="68">
        <f t="shared" si="14"/>
        <v>110.80000000000001</v>
      </c>
      <c r="C85" s="68">
        <f t="shared" si="15"/>
        <v>0.40000000000000568</v>
      </c>
      <c r="D85" s="69">
        <v>448</v>
      </c>
      <c r="E85" s="73" t="s">
        <v>36</v>
      </c>
      <c r="F85" s="74"/>
      <c r="G85" s="75"/>
      <c r="H85" s="71">
        <f t="shared" si="2"/>
        <v>0.56140350877192968</v>
      </c>
      <c r="I85" s="71">
        <f t="shared" si="3"/>
        <v>0.5583333333333329</v>
      </c>
      <c r="J85" s="72">
        <f t="shared" si="4"/>
        <v>0.55426356589147285</v>
      </c>
      <c r="L85" s="39"/>
    </row>
    <row r="86" spans="1:12" ht="15" customHeight="1">
      <c r="A86" s="67">
        <v>56.300000000000004</v>
      </c>
      <c r="B86" s="68">
        <f t="shared" si="14"/>
        <v>110.5</v>
      </c>
      <c r="C86" s="68">
        <f t="shared" si="15"/>
        <v>0.30000000000001137</v>
      </c>
      <c r="D86" s="69">
        <v>464</v>
      </c>
      <c r="E86" s="73" t="s">
        <v>37</v>
      </c>
      <c r="F86" s="74"/>
      <c r="G86" s="75"/>
      <c r="H86" s="71">
        <f t="shared" si="2"/>
        <v>0.56173245614035072</v>
      </c>
      <c r="I86" s="71">
        <f t="shared" si="3"/>
        <v>0.55864583333333295</v>
      </c>
      <c r="J86" s="72">
        <f t="shared" si="4"/>
        <v>0.55455426356589144</v>
      </c>
      <c r="L86" s="39"/>
    </row>
    <row r="87" spans="1:12" ht="15" customHeight="1">
      <c r="A87" s="67">
        <v>57.000000000000007</v>
      </c>
      <c r="B87" s="68">
        <f t="shared" si="14"/>
        <v>109.80000000000001</v>
      </c>
      <c r="C87" s="68">
        <f t="shared" si="15"/>
        <v>0.69999999999998863</v>
      </c>
      <c r="D87" s="69">
        <v>442</v>
      </c>
      <c r="E87" s="73" t="s">
        <v>38</v>
      </c>
      <c r="F87" s="74"/>
      <c r="G87" s="75"/>
      <c r="H87" s="71">
        <f t="shared" si="2"/>
        <v>0.56249999999999978</v>
      </c>
      <c r="I87" s="71">
        <f t="shared" si="3"/>
        <v>0.55937499999999962</v>
      </c>
      <c r="J87" s="72">
        <f t="shared" si="4"/>
        <v>0.55523255813953487</v>
      </c>
      <c r="L87" s="39"/>
    </row>
    <row r="88" spans="1:12" ht="15" customHeight="1">
      <c r="A88" s="67">
        <v>57.6</v>
      </c>
      <c r="B88" s="68">
        <f t="shared" si="14"/>
        <v>109.20000000000002</v>
      </c>
      <c r="C88" s="68">
        <f t="shared" si="15"/>
        <v>0.59999999999999432</v>
      </c>
      <c r="D88" s="69">
        <v>459</v>
      </c>
      <c r="E88" s="73" t="s">
        <v>39</v>
      </c>
      <c r="F88" s="74"/>
      <c r="G88" s="75"/>
      <c r="H88" s="71">
        <f t="shared" si="2"/>
        <v>0.56315789473684186</v>
      </c>
      <c r="I88" s="71">
        <f t="shared" si="3"/>
        <v>0.55999999999999961</v>
      </c>
      <c r="J88" s="72">
        <f t="shared" si="4"/>
        <v>0.55581395348837204</v>
      </c>
      <c r="L88" s="39"/>
    </row>
    <row r="89" spans="1:12" ht="15" customHeight="1">
      <c r="A89" s="67">
        <v>58.1</v>
      </c>
      <c r="B89" s="68">
        <f t="shared" si="14"/>
        <v>108.70000000000002</v>
      </c>
      <c r="C89" s="68">
        <f t="shared" si="15"/>
        <v>0.5</v>
      </c>
      <c r="D89" s="69">
        <v>436</v>
      </c>
      <c r="E89" s="73" t="s">
        <v>40</v>
      </c>
      <c r="F89" s="74"/>
      <c r="G89" s="75" t="s">
        <v>21</v>
      </c>
      <c r="H89" s="71">
        <f t="shared" si="2"/>
        <v>0.56370614035087696</v>
      </c>
      <c r="I89" s="71">
        <f t="shared" si="3"/>
        <v>0.56052083333333291</v>
      </c>
      <c r="J89" s="72">
        <f t="shared" si="4"/>
        <v>0.55629844961240305</v>
      </c>
      <c r="L89" s="39"/>
    </row>
    <row r="90" spans="1:12" ht="15" customHeight="1">
      <c r="A90" s="67">
        <v>58.4</v>
      </c>
      <c r="B90" s="68">
        <f t="shared" si="8"/>
        <v>108.4</v>
      </c>
      <c r="C90" s="68">
        <f t="shared" si="9"/>
        <v>0.30000000000001137</v>
      </c>
      <c r="D90" s="69">
        <v>424</v>
      </c>
      <c r="E90" s="73" t="s">
        <v>41</v>
      </c>
      <c r="F90" s="74"/>
      <c r="G90" s="75"/>
      <c r="H90" s="71">
        <f t="shared" si="2"/>
        <v>0.564035087719298</v>
      </c>
      <c r="I90" s="71">
        <f t="shared" si="3"/>
        <v>0.56083333333333296</v>
      </c>
      <c r="J90" s="72">
        <f t="shared" si="4"/>
        <v>0.55658914728682163</v>
      </c>
      <c r="L90" s="39"/>
    </row>
    <row r="91" spans="1:12" ht="15" customHeight="1">
      <c r="A91" s="67">
        <v>60.6</v>
      </c>
      <c r="B91" s="68">
        <f t="shared" si="8"/>
        <v>106.20000000000002</v>
      </c>
      <c r="C91" s="68">
        <f t="shared" si="9"/>
        <v>2.1999999999999886</v>
      </c>
      <c r="D91" s="69">
        <v>400</v>
      </c>
      <c r="E91" s="73" t="s">
        <v>42</v>
      </c>
      <c r="F91" s="74"/>
      <c r="G91" s="75"/>
      <c r="H91" s="71">
        <f t="shared" si="2"/>
        <v>0.56644736842105237</v>
      </c>
      <c r="I91" s="71">
        <f t="shared" si="3"/>
        <v>0.56312499999999965</v>
      </c>
      <c r="J91" s="72">
        <f t="shared" si="4"/>
        <v>0.55872093023255809</v>
      </c>
      <c r="L91" s="39"/>
    </row>
    <row r="92" spans="1:12" ht="15" customHeight="1">
      <c r="A92" s="67">
        <v>62.7</v>
      </c>
      <c r="B92" s="68">
        <f t="shared" si="8"/>
        <v>104.10000000000001</v>
      </c>
      <c r="C92" s="68">
        <f t="shared" si="9"/>
        <v>2.1000000000000085</v>
      </c>
      <c r="D92" s="69">
        <v>392</v>
      </c>
      <c r="E92" s="73" t="s">
        <v>43</v>
      </c>
      <c r="F92" s="74"/>
      <c r="G92" s="75"/>
      <c r="H92" s="71">
        <f t="shared" si="2"/>
        <v>0.56874999999999976</v>
      </c>
      <c r="I92" s="71">
        <f t="shared" si="3"/>
        <v>0.56531249999999966</v>
      </c>
      <c r="J92" s="72">
        <f t="shared" si="4"/>
        <v>0.56075581395348828</v>
      </c>
      <c r="L92" s="39"/>
    </row>
    <row r="93" spans="1:12" ht="15" customHeight="1">
      <c r="A93" s="67">
        <v>62.9</v>
      </c>
      <c r="B93" s="68">
        <f t="shared" si="8"/>
        <v>103.9</v>
      </c>
      <c r="C93" s="68">
        <f t="shared" si="9"/>
        <v>0.20000000000000284</v>
      </c>
      <c r="D93" s="69">
        <v>393</v>
      </c>
      <c r="E93" s="73" t="s">
        <v>44</v>
      </c>
      <c r="F93" s="74"/>
      <c r="G93" s="75"/>
      <c r="H93" s="71">
        <f t="shared" si="2"/>
        <v>0.56896929824561382</v>
      </c>
      <c r="I93" s="71">
        <f t="shared" si="3"/>
        <v>0.56552083333333303</v>
      </c>
      <c r="J93" s="72">
        <f t="shared" si="4"/>
        <v>0.56094961240310071</v>
      </c>
      <c r="L93" s="39"/>
    </row>
    <row r="94" spans="1:12" ht="15" customHeight="1">
      <c r="A94" s="67">
        <v>63.1</v>
      </c>
      <c r="B94" s="68">
        <f t="shared" si="8"/>
        <v>103.70000000000002</v>
      </c>
      <c r="C94" s="68">
        <f t="shared" si="9"/>
        <v>0.19999999999998863</v>
      </c>
      <c r="D94" s="69">
        <v>388</v>
      </c>
      <c r="E94" s="73" t="s">
        <v>45</v>
      </c>
      <c r="F94" s="74"/>
      <c r="G94" s="75"/>
      <c r="H94" s="71">
        <f t="shared" si="2"/>
        <v>0.56918859649122788</v>
      </c>
      <c r="I94" s="71">
        <f t="shared" si="3"/>
        <v>0.56572916666666639</v>
      </c>
      <c r="J94" s="72">
        <f t="shared" si="4"/>
        <v>0.56114341085271313</v>
      </c>
      <c r="L94" s="39"/>
    </row>
    <row r="95" spans="1:12" ht="15" customHeight="1">
      <c r="A95" s="67">
        <v>64.400000000000006</v>
      </c>
      <c r="B95" s="68">
        <f t="shared" si="8"/>
        <v>102.4</v>
      </c>
      <c r="C95" s="68">
        <f t="shared" si="9"/>
        <v>1.3000000000000114</v>
      </c>
      <c r="D95" s="69">
        <v>395</v>
      </c>
      <c r="E95" s="73" t="s">
        <v>46</v>
      </c>
      <c r="F95" s="74"/>
      <c r="G95" s="75"/>
      <c r="H95" s="71">
        <f t="shared" si="2"/>
        <v>0.57061403508771913</v>
      </c>
      <c r="I95" s="71">
        <f t="shared" si="3"/>
        <v>0.56708333333333305</v>
      </c>
      <c r="J95" s="72">
        <f t="shared" si="4"/>
        <v>0.56240310077519373</v>
      </c>
      <c r="L95" s="39"/>
    </row>
    <row r="96" spans="1:12" ht="15" customHeight="1">
      <c r="A96" s="67">
        <v>64.900000000000006</v>
      </c>
      <c r="B96" s="68">
        <f t="shared" si="8"/>
        <v>101.9</v>
      </c>
      <c r="C96" s="68">
        <f t="shared" si="9"/>
        <v>0.5</v>
      </c>
      <c r="D96" s="69">
        <v>385</v>
      </c>
      <c r="E96" s="73" t="s">
        <v>47</v>
      </c>
      <c r="F96" s="74"/>
      <c r="G96" s="75"/>
      <c r="H96" s="71">
        <f t="shared" si="2"/>
        <v>0.57116228070175423</v>
      </c>
      <c r="I96" s="71">
        <f t="shared" si="3"/>
        <v>0.56760416666666635</v>
      </c>
      <c r="J96" s="72">
        <f t="shared" si="4"/>
        <v>0.56288759689922474</v>
      </c>
      <c r="L96" s="39"/>
    </row>
    <row r="97" spans="1:12" ht="15" customHeight="1">
      <c r="A97" s="67">
        <v>64.900000000000006</v>
      </c>
      <c r="B97" s="68">
        <f t="shared" si="8"/>
        <v>101.9</v>
      </c>
      <c r="C97" s="68">
        <f t="shared" si="9"/>
        <v>0</v>
      </c>
      <c r="D97" s="69">
        <v>385</v>
      </c>
      <c r="E97" s="73" t="s">
        <v>48</v>
      </c>
      <c r="F97" s="74"/>
      <c r="G97" s="75"/>
      <c r="H97" s="71">
        <f t="shared" si="2"/>
        <v>0.57116228070175423</v>
      </c>
      <c r="I97" s="71">
        <f t="shared" si="3"/>
        <v>0.56760416666666635</v>
      </c>
      <c r="J97" s="72">
        <f t="shared" si="4"/>
        <v>0.56288759689922474</v>
      </c>
      <c r="L97" s="39"/>
    </row>
    <row r="98" spans="1:12" ht="15" customHeight="1">
      <c r="A98" s="67">
        <v>65</v>
      </c>
      <c r="B98" s="68">
        <f t="shared" si="8"/>
        <v>101.80000000000001</v>
      </c>
      <c r="C98" s="68">
        <f t="shared" si="9"/>
        <v>9.9999999999994316E-2</v>
      </c>
      <c r="D98" s="69">
        <v>383</v>
      </c>
      <c r="E98" s="73" t="s">
        <v>49</v>
      </c>
      <c r="F98" s="74"/>
      <c r="G98" s="75"/>
      <c r="H98" s="71">
        <f t="shared" si="2"/>
        <v>0.57127192982456121</v>
      </c>
      <c r="I98" s="71">
        <f t="shared" si="3"/>
        <v>0.56770833333333304</v>
      </c>
      <c r="J98" s="72">
        <f t="shared" si="4"/>
        <v>0.5629844961240309</v>
      </c>
      <c r="L98" s="39"/>
    </row>
    <row r="99" spans="1:12" ht="15" customHeight="1">
      <c r="A99" s="67">
        <v>65.2</v>
      </c>
      <c r="B99" s="68">
        <f t="shared" si="8"/>
        <v>101.60000000000001</v>
      </c>
      <c r="C99" s="68">
        <f t="shared" si="9"/>
        <v>0.20000000000000284</v>
      </c>
      <c r="D99" s="80">
        <v>381</v>
      </c>
      <c r="E99" s="81" t="s">
        <v>50</v>
      </c>
      <c r="F99" s="86"/>
      <c r="G99" s="87"/>
      <c r="H99" s="71">
        <f t="shared" si="2"/>
        <v>0.57149122807017527</v>
      </c>
      <c r="I99" s="71">
        <f t="shared" si="3"/>
        <v>0.5679166666666664</v>
      </c>
      <c r="J99" s="72">
        <f t="shared" si="4"/>
        <v>0.56317829457364332</v>
      </c>
      <c r="L99" s="39"/>
    </row>
    <row r="100" spans="1:12" ht="15" customHeight="1">
      <c r="A100" s="76">
        <v>66.300000000000011</v>
      </c>
      <c r="B100" s="77">
        <f t="shared" si="8"/>
        <v>100.5</v>
      </c>
      <c r="C100" s="77">
        <f t="shared" si="9"/>
        <v>1.1000000000000085</v>
      </c>
      <c r="D100" s="88">
        <v>370</v>
      </c>
      <c r="E100" s="89" t="s">
        <v>53</v>
      </c>
      <c r="F100" s="90"/>
      <c r="G100" s="91"/>
      <c r="H100" s="78">
        <f t="shared" si="2"/>
        <v>0.57269736842105246</v>
      </c>
      <c r="I100" s="78">
        <f t="shared" si="3"/>
        <v>0.56906249999999969</v>
      </c>
      <c r="J100" s="79">
        <f t="shared" si="4"/>
        <v>0.5642441860465115</v>
      </c>
      <c r="L100" s="39"/>
    </row>
    <row r="101" spans="1:12" ht="15" customHeight="1">
      <c r="A101" s="67">
        <v>66.400000000000006</v>
      </c>
      <c r="B101" s="68">
        <f t="shared" si="8"/>
        <v>100.4</v>
      </c>
      <c r="C101" s="68">
        <f t="shared" si="9"/>
        <v>9.9999999999994316E-2</v>
      </c>
      <c r="D101" s="69">
        <v>364</v>
      </c>
      <c r="E101" s="70" t="s">
        <v>20</v>
      </c>
      <c r="F101" s="74"/>
      <c r="G101" s="75" t="s">
        <v>21</v>
      </c>
      <c r="H101" s="71">
        <f t="shared" si="2"/>
        <v>0.57280701754385943</v>
      </c>
      <c r="I101" s="71">
        <f t="shared" si="3"/>
        <v>0.56916666666666638</v>
      </c>
      <c r="J101" s="72">
        <f t="shared" si="4"/>
        <v>0.56434108527131766</v>
      </c>
      <c r="L101" s="39"/>
    </row>
    <row r="102" spans="1:12" ht="15" customHeight="1">
      <c r="A102" s="67">
        <v>66.5</v>
      </c>
      <c r="B102" s="68">
        <f t="shared" si="8"/>
        <v>100.30000000000001</v>
      </c>
      <c r="C102" s="68">
        <f t="shared" si="9"/>
        <v>9.9999999999994316E-2</v>
      </c>
      <c r="D102" s="69">
        <v>367</v>
      </c>
      <c r="E102" s="73" t="s">
        <v>22</v>
      </c>
      <c r="F102" s="74"/>
      <c r="G102" s="75"/>
      <c r="H102" s="71">
        <f t="shared" si="2"/>
        <v>0.57291666666666641</v>
      </c>
      <c r="I102" s="71">
        <f t="shared" si="3"/>
        <v>0.56927083333333306</v>
      </c>
      <c r="J102" s="72">
        <f t="shared" si="4"/>
        <v>0.56443798449612381</v>
      </c>
      <c r="L102" s="39"/>
    </row>
    <row r="103" spans="1:12" ht="15" customHeight="1">
      <c r="A103" s="67">
        <v>66.900000000000006</v>
      </c>
      <c r="B103" s="68">
        <f t="shared" si="8"/>
        <v>99.9</v>
      </c>
      <c r="C103" s="68">
        <f t="shared" si="9"/>
        <v>0.40000000000000568</v>
      </c>
      <c r="D103" s="69">
        <v>363</v>
      </c>
      <c r="E103" s="73" t="s">
        <v>23</v>
      </c>
      <c r="F103" s="74"/>
      <c r="G103" s="75" t="s">
        <v>24</v>
      </c>
      <c r="H103" s="71">
        <f t="shared" si="2"/>
        <v>0.57335526315789453</v>
      </c>
      <c r="I103" s="71">
        <f t="shared" si="3"/>
        <v>0.56968749999999968</v>
      </c>
      <c r="J103" s="72">
        <f t="shared" si="4"/>
        <v>0.56482558139534866</v>
      </c>
      <c r="L103" s="39"/>
    </row>
    <row r="104" spans="1:12" ht="15" customHeight="1">
      <c r="A104" s="67">
        <v>67</v>
      </c>
      <c r="B104" s="68">
        <f t="shared" si="8"/>
        <v>99.800000000000011</v>
      </c>
      <c r="C104" s="68">
        <f t="shared" si="9"/>
        <v>9.9999999999994316E-2</v>
      </c>
      <c r="D104" s="69">
        <v>365</v>
      </c>
      <c r="E104" s="73" t="s">
        <v>25</v>
      </c>
      <c r="F104" s="74"/>
      <c r="G104" s="75"/>
      <c r="H104" s="71">
        <f t="shared" si="2"/>
        <v>0.57346491228070151</v>
      </c>
      <c r="I104" s="71">
        <f t="shared" si="3"/>
        <v>0.56979166666666636</v>
      </c>
      <c r="J104" s="72">
        <f t="shared" si="4"/>
        <v>0.56492248062015482</v>
      </c>
      <c r="L104" s="39"/>
    </row>
    <row r="105" spans="1:12" ht="15" customHeight="1">
      <c r="A105" s="67">
        <v>69.5</v>
      </c>
      <c r="B105" s="68">
        <f t="shared" si="8"/>
        <v>97.300000000000011</v>
      </c>
      <c r="C105" s="68">
        <f t="shared" si="9"/>
        <v>2.5</v>
      </c>
      <c r="D105" s="69">
        <v>381</v>
      </c>
      <c r="E105" s="73" t="s">
        <v>26</v>
      </c>
      <c r="F105" s="74"/>
      <c r="G105" s="75"/>
      <c r="H105" s="71">
        <f t="shared" si="2"/>
        <v>0.57620614035087692</v>
      </c>
      <c r="I105" s="71">
        <f t="shared" si="3"/>
        <v>0.57239583333333299</v>
      </c>
      <c r="J105" s="72">
        <f t="shared" si="4"/>
        <v>0.56734496124030986</v>
      </c>
      <c r="L105" s="39"/>
    </row>
    <row r="106" spans="1:12" ht="15" customHeight="1">
      <c r="A106" s="67">
        <v>69.800000000000011</v>
      </c>
      <c r="B106" s="68">
        <f t="shared" si="8"/>
        <v>97</v>
      </c>
      <c r="C106" s="68">
        <f t="shared" si="9"/>
        <v>0.30000000000001137</v>
      </c>
      <c r="D106" s="69">
        <v>385</v>
      </c>
      <c r="E106" s="73" t="s">
        <v>27</v>
      </c>
      <c r="F106" s="74"/>
      <c r="G106" s="75"/>
      <c r="H106" s="71">
        <f t="shared" si="2"/>
        <v>0.57653508771929796</v>
      </c>
      <c r="I106" s="71">
        <f t="shared" si="3"/>
        <v>0.57270833333333304</v>
      </c>
      <c r="J106" s="72">
        <f t="shared" si="4"/>
        <v>0.56763565891472845</v>
      </c>
      <c r="L106" s="39"/>
    </row>
    <row r="107" spans="1:12" ht="15" customHeight="1">
      <c r="A107" s="67">
        <v>74.2</v>
      </c>
      <c r="B107" s="68">
        <f t="shared" si="8"/>
        <v>92.600000000000009</v>
      </c>
      <c r="C107" s="68">
        <f t="shared" si="9"/>
        <v>4.3999999999999915</v>
      </c>
      <c r="D107" s="69">
        <v>460</v>
      </c>
      <c r="E107" s="73" t="s">
        <v>28</v>
      </c>
      <c r="F107" s="74"/>
      <c r="G107" s="75"/>
      <c r="H107" s="71">
        <f t="shared" si="2"/>
        <v>0.58135964912280669</v>
      </c>
      <c r="I107" s="71">
        <f t="shared" si="3"/>
        <v>0.57729166666666631</v>
      </c>
      <c r="J107" s="72">
        <f t="shared" si="4"/>
        <v>0.57189922480620126</v>
      </c>
      <c r="L107" s="39"/>
    </row>
    <row r="108" spans="1:12" ht="15" customHeight="1">
      <c r="A108" s="67">
        <v>74.2</v>
      </c>
      <c r="B108" s="68">
        <f t="shared" si="8"/>
        <v>92.600000000000009</v>
      </c>
      <c r="C108" s="68">
        <f t="shared" si="9"/>
        <v>0</v>
      </c>
      <c r="D108" s="69">
        <v>462</v>
      </c>
      <c r="E108" s="73" t="s">
        <v>27</v>
      </c>
      <c r="F108" s="74"/>
      <c r="G108" s="75"/>
      <c r="H108" s="71">
        <f t="shared" si="2"/>
        <v>0.58135964912280669</v>
      </c>
      <c r="I108" s="71">
        <f t="shared" si="3"/>
        <v>0.57729166666666631</v>
      </c>
      <c r="J108" s="72">
        <f t="shared" si="4"/>
        <v>0.57189922480620126</v>
      </c>
      <c r="L108" s="39"/>
    </row>
    <row r="109" spans="1:12" ht="15" customHeight="1">
      <c r="A109" s="67">
        <v>74.5</v>
      </c>
      <c r="B109" s="68">
        <f t="shared" si="8"/>
        <v>92.300000000000011</v>
      </c>
      <c r="C109" s="68">
        <f t="shared" si="9"/>
        <v>0.29999999999999716</v>
      </c>
      <c r="D109" s="69">
        <v>464</v>
      </c>
      <c r="E109" s="73" t="s">
        <v>29</v>
      </c>
      <c r="F109" s="74"/>
      <c r="G109" s="75"/>
      <c r="H109" s="71">
        <f t="shared" si="2"/>
        <v>0.58168859649122773</v>
      </c>
      <c r="I109" s="71">
        <f t="shared" si="3"/>
        <v>0.57760416666666636</v>
      </c>
      <c r="J109" s="72">
        <f t="shared" si="4"/>
        <v>0.57218992248061984</v>
      </c>
      <c r="L109" s="39"/>
    </row>
    <row r="110" spans="1:12" ht="15" customHeight="1">
      <c r="A110" s="67">
        <v>74.800000000000011</v>
      </c>
      <c r="B110" s="68">
        <f t="shared" si="8"/>
        <v>92</v>
      </c>
      <c r="C110" s="68">
        <f t="shared" si="9"/>
        <v>0.30000000000001137</v>
      </c>
      <c r="D110" s="69">
        <v>462</v>
      </c>
      <c r="E110" s="73" t="s">
        <v>30</v>
      </c>
      <c r="F110" s="74"/>
      <c r="G110" s="75" t="s">
        <v>31</v>
      </c>
      <c r="H110" s="71">
        <f t="shared" si="2"/>
        <v>0.58201754385964877</v>
      </c>
      <c r="I110" s="71">
        <f t="shared" si="3"/>
        <v>0.57791666666666641</v>
      </c>
      <c r="J110" s="72">
        <f t="shared" si="4"/>
        <v>0.57248062015503842</v>
      </c>
      <c r="L110" s="39"/>
    </row>
    <row r="111" spans="1:12" ht="15" customHeight="1">
      <c r="A111" s="67">
        <v>76</v>
      </c>
      <c r="B111" s="68">
        <f t="shared" ref="B111:B112" si="16">$B$10-A111</f>
        <v>90.800000000000011</v>
      </c>
      <c r="C111" s="68">
        <f t="shared" ref="C111:C112" si="17">B110-B111</f>
        <v>1.1999999999999886</v>
      </c>
      <c r="D111" s="69">
        <v>446</v>
      </c>
      <c r="E111" s="73" t="s">
        <v>32</v>
      </c>
      <c r="F111" s="74"/>
      <c r="G111" s="75"/>
      <c r="H111" s="71">
        <f t="shared" si="2"/>
        <v>0.58333333333333293</v>
      </c>
      <c r="I111" s="71">
        <f t="shared" si="3"/>
        <v>0.57916666666666639</v>
      </c>
      <c r="J111" s="72">
        <f t="shared" si="4"/>
        <v>0.57364341085271287</v>
      </c>
      <c r="L111" s="39"/>
    </row>
    <row r="112" spans="1:12" ht="15" customHeight="1">
      <c r="A112" s="67">
        <v>76.600000000000009</v>
      </c>
      <c r="B112" s="68">
        <f t="shared" si="16"/>
        <v>90.2</v>
      </c>
      <c r="C112" s="68">
        <f t="shared" si="17"/>
        <v>0.60000000000000853</v>
      </c>
      <c r="D112" s="69">
        <v>475</v>
      </c>
      <c r="E112" s="73" t="s">
        <v>33</v>
      </c>
      <c r="F112" s="74"/>
      <c r="G112" s="75"/>
      <c r="H112" s="71">
        <f t="shared" si="2"/>
        <v>0.58399122807017501</v>
      </c>
      <c r="I112" s="71">
        <f t="shared" si="3"/>
        <v>0.57979166666666637</v>
      </c>
      <c r="J112" s="72">
        <f t="shared" si="4"/>
        <v>0.57422480620155003</v>
      </c>
      <c r="L112" s="39"/>
    </row>
    <row r="113" spans="1:12" ht="15" customHeight="1">
      <c r="A113" s="67">
        <v>77.300000000000011</v>
      </c>
      <c r="B113" s="68">
        <f t="shared" ref="B113:B119" si="18">$B$10-A113</f>
        <v>89.5</v>
      </c>
      <c r="C113" s="68">
        <f t="shared" ref="C113:C119" si="19">B112-B113</f>
        <v>0.70000000000000284</v>
      </c>
      <c r="D113" s="69">
        <v>438</v>
      </c>
      <c r="E113" s="73" t="s">
        <v>34</v>
      </c>
      <c r="F113" s="74"/>
      <c r="G113" s="75"/>
      <c r="H113" s="71">
        <f t="shared" si="2"/>
        <v>0.58475877192982417</v>
      </c>
      <c r="I113" s="71">
        <f t="shared" si="3"/>
        <v>0.58052083333333304</v>
      </c>
      <c r="J113" s="72">
        <f t="shared" si="4"/>
        <v>0.57490310077519347</v>
      </c>
      <c r="L113" s="39"/>
    </row>
    <row r="114" spans="1:12" ht="15" customHeight="1">
      <c r="A114" s="67">
        <v>77.7</v>
      </c>
      <c r="B114" s="68">
        <f t="shared" si="18"/>
        <v>89.100000000000009</v>
      </c>
      <c r="C114" s="68">
        <f t="shared" si="19"/>
        <v>0.39999999999999147</v>
      </c>
      <c r="D114" s="69">
        <v>462</v>
      </c>
      <c r="E114" s="73" t="s">
        <v>35</v>
      </c>
      <c r="F114" s="74"/>
      <c r="G114" s="75"/>
      <c r="H114" s="71">
        <f t="shared" si="2"/>
        <v>0.58519736842105219</v>
      </c>
      <c r="I114" s="71">
        <f t="shared" si="3"/>
        <v>0.58093749999999966</v>
      </c>
      <c r="J114" s="72">
        <f t="shared" si="4"/>
        <v>0.57529069767441832</v>
      </c>
      <c r="L114" s="39"/>
    </row>
    <row r="115" spans="1:12" ht="15" customHeight="1">
      <c r="A115" s="67">
        <v>78.100000000000009</v>
      </c>
      <c r="B115" s="68">
        <f t="shared" si="18"/>
        <v>88.7</v>
      </c>
      <c r="C115" s="68">
        <f t="shared" si="19"/>
        <v>0.40000000000000568</v>
      </c>
      <c r="D115" s="69">
        <v>448</v>
      </c>
      <c r="E115" s="73" t="s">
        <v>36</v>
      </c>
      <c r="F115" s="74"/>
      <c r="G115" s="75"/>
      <c r="H115" s="71">
        <f t="shared" si="2"/>
        <v>0.58563596491228032</v>
      </c>
      <c r="I115" s="71">
        <f t="shared" si="3"/>
        <v>0.58135416666666628</v>
      </c>
      <c r="J115" s="72">
        <f t="shared" si="4"/>
        <v>0.57567829457364317</v>
      </c>
      <c r="L115" s="39"/>
    </row>
    <row r="116" spans="1:12" ht="15" customHeight="1">
      <c r="A116" s="67">
        <v>78.400000000000006</v>
      </c>
      <c r="B116" s="68">
        <f t="shared" si="18"/>
        <v>88.4</v>
      </c>
      <c r="C116" s="68">
        <f t="shared" si="19"/>
        <v>0.29999999999999716</v>
      </c>
      <c r="D116" s="69">
        <v>464</v>
      </c>
      <c r="E116" s="73" t="s">
        <v>37</v>
      </c>
      <c r="F116" s="74"/>
      <c r="G116" s="75"/>
      <c r="H116" s="71">
        <f t="shared" si="2"/>
        <v>0.58596491228070136</v>
      </c>
      <c r="I116" s="71">
        <f t="shared" si="3"/>
        <v>0.58166666666666633</v>
      </c>
      <c r="J116" s="72">
        <f t="shared" si="4"/>
        <v>0.57596899224806175</v>
      </c>
      <c r="L116" s="39"/>
    </row>
    <row r="117" spans="1:12" ht="15" customHeight="1">
      <c r="A117" s="67">
        <v>79.100000000000009</v>
      </c>
      <c r="B117" s="68">
        <f t="shared" si="18"/>
        <v>87.7</v>
      </c>
      <c r="C117" s="68">
        <f t="shared" si="19"/>
        <v>0.70000000000000284</v>
      </c>
      <c r="D117" s="69">
        <v>442</v>
      </c>
      <c r="E117" s="73" t="s">
        <v>38</v>
      </c>
      <c r="F117" s="74"/>
      <c r="G117" s="75"/>
      <c r="H117" s="71">
        <f t="shared" si="2"/>
        <v>0.58673245614035052</v>
      </c>
      <c r="I117" s="71">
        <f t="shared" si="3"/>
        <v>0.582395833333333</v>
      </c>
      <c r="J117" s="72">
        <f t="shared" si="4"/>
        <v>0.57664728682170519</v>
      </c>
      <c r="L117" s="39"/>
    </row>
    <row r="118" spans="1:12" ht="15" customHeight="1">
      <c r="A118" s="67">
        <v>79.7</v>
      </c>
      <c r="B118" s="68">
        <f t="shared" si="18"/>
        <v>87.100000000000009</v>
      </c>
      <c r="C118" s="68">
        <f t="shared" si="19"/>
        <v>0.59999999999999432</v>
      </c>
      <c r="D118" s="69">
        <v>459</v>
      </c>
      <c r="E118" s="73" t="s">
        <v>39</v>
      </c>
      <c r="F118" s="74"/>
      <c r="G118" s="75"/>
      <c r="H118" s="71">
        <f t="shared" si="2"/>
        <v>0.5873903508771926</v>
      </c>
      <c r="I118" s="71">
        <f t="shared" si="3"/>
        <v>0.58302083333333299</v>
      </c>
      <c r="J118" s="72">
        <f t="shared" si="4"/>
        <v>0.57722868217054235</v>
      </c>
      <c r="L118" s="39"/>
    </row>
    <row r="119" spans="1:12" ht="15" customHeight="1">
      <c r="A119" s="67">
        <v>80.2</v>
      </c>
      <c r="B119" s="68">
        <f t="shared" si="18"/>
        <v>86.600000000000009</v>
      </c>
      <c r="C119" s="68">
        <f t="shared" si="19"/>
        <v>0.5</v>
      </c>
      <c r="D119" s="69">
        <v>436</v>
      </c>
      <c r="E119" s="73" t="s">
        <v>40</v>
      </c>
      <c r="F119" s="74"/>
      <c r="G119" s="75" t="s">
        <v>21</v>
      </c>
      <c r="H119" s="71">
        <f t="shared" si="2"/>
        <v>0.58793859649122771</v>
      </c>
      <c r="I119" s="71">
        <f t="shared" si="3"/>
        <v>0.58354166666666629</v>
      </c>
      <c r="J119" s="72">
        <f t="shared" si="4"/>
        <v>0.57771317829457336</v>
      </c>
      <c r="L119" s="39"/>
    </row>
    <row r="120" spans="1:12" ht="15" customHeight="1">
      <c r="A120" s="67">
        <v>80.5</v>
      </c>
      <c r="B120" s="68">
        <f t="shared" si="8"/>
        <v>86.300000000000011</v>
      </c>
      <c r="C120" s="68">
        <f t="shared" si="9"/>
        <v>0.29999999999999716</v>
      </c>
      <c r="D120" s="69">
        <v>424</v>
      </c>
      <c r="E120" s="73" t="s">
        <v>41</v>
      </c>
      <c r="F120" s="74"/>
      <c r="G120" s="75"/>
      <c r="H120" s="71">
        <f t="shared" si="2"/>
        <v>0.58826754385964874</v>
      </c>
      <c r="I120" s="71">
        <f t="shared" si="3"/>
        <v>0.58385416666666634</v>
      </c>
      <c r="J120" s="72">
        <f t="shared" si="4"/>
        <v>0.57800387596899194</v>
      </c>
      <c r="L120" s="39"/>
    </row>
    <row r="121" spans="1:12" ht="15" customHeight="1">
      <c r="A121" s="67">
        <v>82.7</v>
      </c>
      <c r="B121" s="68">
        <f t="shared" si="8"/>
        <v>84.100000000000009</v>
      </c>
      <c r="C121" s="68">
        <f t="shared" si="9"/>
        <v>2.2000000000000028</v>
      </c>
      <c r="D121" s="69">
        <v>400</v>
      </c>
      <c r="E121" s="73" t="s">
        <v>42</v>
      </c>
      <c r="F121" s="74"/>
      <c r="G121" s="75"/>
      <c r="H121" s="71">
        <f t="shared" si="2"/>
        <v>0.59067982456140311</v>
      </c>
      <c r="I121" s="71">
        <f t="shared" si="3"/>
        <v>0.58614583333333303</v>
      </c>
      <c r="J121" s="72">
        <f t="shared" si="4"/>
        <v>0.5801356589147284</v>
      </c>
      <c r="L121" s="39"/>
    </row>
    <row r="122" spans="1:12" ht="15" customHeight="1">
      <c r="A122" s="67">
        <v>84.800000000000011</v>
      </c>
      <c r="B122" s="68">
        <f t="shared" si="8"/>
        <v>82</v>
      </c>
      <c r="C122" s="68">
        <f t="shared" si="9"/>
        <v>2.1000000000000085</v>
      </c>
      <c r="D122" s="69">
        <v>392</v>
      </c>
      <c r="E122" s="73" t="s">
        <v>43</v>
      </c>
      <c r="F122" s="74"/>
      <c r="G122" s="75"/>
      <c r="H122" s="71">
        <f t="shared" si="2"/>
        <v>0.5929824561403505</v>
      </c>
      <c r="I122" s="71">
        <f t="shared" si="3"/>
        <v>0.58833333333333304</v>
      </c>
      <c r="J122" s="72">
        <f t="shared" si="4"/>
        <v>0.58217054263565859</v>
      </c>
      <c r="L122" s="39"/>
    </row>
    <row r="123" spans="1:12" ht="15" customHeight="1">
      <c r="A123" s="67">
        <v>85</v>
      </c>
      <c r="B123" s="68">
        <f t="shared" si="8"/>
        <v>81.800000000000011</v>
      </c>
      <c r="C123" s="68">
        <f t="shared" si="9"/>
        <v>0.19999999999998863</v>
      </c>
      <c r="D123" s="69">
        <v>393</v>
      </c>
      <c r="E123" s="73" t="s">
        <v>44</v>
      </c>
      <c r="F123" s="74"/>
      <c r="G123" s="75"/>
      <c r="H123" s="71">
        <f t="shared" si="2"/>
        <v>0.59320175438596456</v>
      </c>
      <c r="I123" s="71">
        <f t="shared" si="3"/>
        <v>0.58854166666666641</v>
      </c>
      <c r="J123" s="72">
        <f t="shared" si="4"/>
        <v>0.58236434108527102</v>
      </c>
      <c r="L123" s="39"/>
    </row>
    <row r="124" spans="1:12" ht="15" customHeight="1">
      <c r="A124" s="67">
        <v>85.2</v>
      </c>
      <c r="B124" s="68">
        <f t="shared" si="8"/>
        <v>81.600000000000009</v>
      </c>
      <c r="C124" s="68">
        <f t="shared" si="9"/>
        <v>0.20000000000000284</v>
      </c>
      <c r="D124" s="69">
        <v>388</v>
      </c>
      <c r="E124" s="73" t="s">
        <v>45</v>
      </c>
      <c r="F124" s="74"/>
      <c r="G124" s="75"/>
      <c r="H124" s="71">
        <f t="shared" si="2"/>
        <v>0.59342105263157863</v>
      </c>
      <c r="I124" s="71">
        <f t="shared" si="3"/>
        <v>0.58874999999999977</v>
      </c>
      <c r="J124" s="72">
        <f t="shared" si="4"/>
        <v>0.58255813953488345</v>
      </c>
      <c r="L124" s="39"/>
    </row>
    <row r="125" spans="1:12" ht="15" customHeight="1">
      <c r="A125" s="67">
        <v>86.5</v>
      </c>
      <c r="B125" s="68">
        <f t="shared" si="8"/>
        <v>80.300000000000011</v>
      </c>
      <c r="C125" s="68">
        <f t="shared" si="9"/>
        <v>1.2999999999999972</v>
      </c>
      <c r="D125" s="69">
        <v>395</v>
      </c>
      <c r="E125" s="73" t="s">
        <v>46</v>
      </c>
      <c r="F125" s="74"/>
      <c r="G125" s="75"/>
      <c r="H125" s="71">
        <f t="shared" si="2"/>
        <v>0.59484649122806987</v>
      </c>
      <c r="I125" s="71">
        <f t="shared" si="3"/>
        <v>0.59010416666666643</v>
      </c>
      <c r="J125" s="72">
        <f t="shared" si="4"/>
        <v>0.58381782945736405</v>
      </c>
      <c r="L125" s="39"/>
    </row>
    <row r="126" spans="1:12" ht="15" customHeight="1">
      <c r="A126" s="67">
        <v>87</v>
      </c>
      <c r="B126" s="68">
        <f t="shared" si="8"/>
        <v>79.800000000000011</v>
      </c>
      <c r="C126" s="68">
        <f t="shared" si="9"/>
        <v>0.5</v>
      </c>
      <c r="D126" s="69">
        <v>385</v>
      </c>
      <c r="E126" s="73" t="s">
        <v>47</v>
      </c>
      <c r="F126" s="74"/>
      <c r="G126" s="75"/>
      <c r="H126" s="71">
        <f t="shared" si="2"/>
        <v>0.59539473684210498</v>
      </c>
      <c r="I126" s="71">
        <f t="shared" si="3"/>
        <v>0.59062499999999973</v>
      </c>
      <c r="J126" s="72">
        <f t="shared" si="4"/>
        <v>0.58430232558139505</v>
      </c>
      <c r="L126" s="39"/>
    </row>
    <row r="127" spans="1:12" ht="15" customHeight="1">
      <c r="A127" s="67">
        <v>87</v>
      </c>
      <c r="B127" s="68">
        <f t="shared" ref="B127:B191" si="20">$B$10-A127</f>
        <v>79.800000000000011</v>
      </c>
      <c r="C127" s="68">
        <f t="shared" ref="C127:C190" si="21">B126-B127</f>
        <v>0</v>
      </c>
      <c r="D127" s="69">
        <v>385</v>
      </c>
      <c r="E127" s="73" t="s">
        <v>48</v>
      </c>
      <c r="F127" s="74"/>
      <c r="G127" s="75"/>
      <c r="H127" s="71">
        <f t="shared" si="2"/>
        <v>0.59539473684210498</v>
      </c>
      <c r="I127" s="71">
        <f t="shared" si="3"/>
        <v>0.59062499999999973</v>
      </c>
      <c r="J127" s="72">
        <f t="shared" si="4"/>
        <v>0.58430232558139505</v>
      </c>
      <c r="L127" s="39"/>
    </row>
    <row r="128" spans="1:12" ht="15" customHeight="1">
      <c r="A128" s="67">
        <v>87.1</v>
      </c>
      <c r="B128" s="68">
        <f t="shared" si="20"/>
        <v>79.700000000000017</v>
      </c>
      <c r="C128" s="68">
        <f t="shared" si="21"/>
        <v>9.9999999999994316E-2</v>
      </c>
      <c r="D128" s="69">
        <v>383</v>
      </c>
      <c r="E128" s="73" t="s">
        <v>49</v>
      </c>
      <c r="F128" s="74"/>
      <c r="G128" s="75"/>
      <c r="H128" s="71">
        <f t="shared" si="2"/>
        <v>0.59550438596491195</v>
      </c>
      <c r="I128" s="71">
        <f t="shared" si="3"/>
        <v>0.59072916666666642</v>
      </c>
      <c r="J128" s="72">
        <f t="shared" si="4"/>
        <v>0.58439922480620121</v>
      </c>
      <c r="L128" s="39"/>
    </row>
    <row r="129" spans="1:12" ht="15" customHeight="1">
      <c r="A129" s="67">
        <v>87.300000000000011</v>
      </c>
      <c r="B129" s="68">
        <f t="shared" si="20"/>
        <v>79.5</v>
      </c>
      <c r="C129" s="68">
        <f t="shared" si="21"/>
        <v>0.20000000000001705</v>
      </c>
      <c r="D129" s="80">
        <v>381</v>
      </c>
      <c r="E129" s="81" t="s">
        <v>50</v>
      </c>
      <c r="F129" s="86"/>
      <c r="G129" s="87"/>
      <c r="H129" s="71">
        <f t="shared" si="2"/>
        <v>0.59572368421052602</v>
      </c>
      <c r="I129" s="71">
        <f t="shared" si="3"/>
        <v>0.59093749999999978</v>
      </c>
      <c r="J129" s="72">
        <f t="shared" si="4"/>
        <v>0.58459302325581364</v>
      </c>
      <c r="L129" s="39"/>
    </row>
    <row r="130" spans="1:12" ht="15" customHeight="1">
      <c r="A130" s="76">
        <v>88.4</v>
      </c>
      <c r="B130" s="77">
        <f t="shared" si="20"/>
        <v>78.400000000000006</v>
      </c>
      <c r="C130" s="77">
        <f t="shared" si="21"/>
        <v>1.0999999999999943</v>
      </c>
      <c r="D130" s="88">
        <v>370</v>
      </c>
      <c r="E130" s="89" t="s">
        <v>54</v>
      </c>
      <c r="F130" s="90"/>
      <c r="G130" s="91"/>
      <c r="H130" s="78">
        <f t="shared" si="2"/>
        <v>0.5969298245614032</v>
      </c>
      <c r="I130" s="78">
        <f t="shared" si="3"/>
        <v>0.59208333333333307</v>
      </c>
      <c r="J130" s="79">
        <f t="shared" si="4"/>
        <v>0.58565891472868181</v>
      </c>
      <c r="L130" s="39"/>
    </row>
    <row r="131" spans="1:12" ht="15" customHeight="1">
      <c r="A131" s="67">
        <v>88.5</v>
      </c>
      <c r="B131" s="68">
        <f t="shared" si="20"/>
        <v>78.300000000000011</v>
      </c>
      <c r="C131" s="68">
        <f t="shared" si="21"/>
        <v>9.9999999999994316E-2</v>
      </c>
      <c r="D131" s="69">
        <v>364</v>
      </c>
      <c r="E131" s="70" t="s">
        <v>20</v>
      </c>
      <c r="F131" s="74"/>
      <c r="G131" s="75" t="s">
        <v>21</v>
      </c>
      <c r="H131" s="71">
        <f t="shared" si="2"/>
        <v>0.59703947368421018</v>
      </c>
      <c r="I131" s="71">
        <f t="shared" si="3"/>
        <v>0.59218749999999976</v>
      </c>
      <c r="J131" s="72">
        <f t="shared" si="4"/>
        <v>0.58575581395348797</v>
      </c>
      <c r="L131" s="39"/>
    </row>
    <row r="132" spans="1:12" ht="15" customHeight="1">
      <c r="A132" s="67">
        <v>88.6</v>
      </c>
      <c r="B132" s="68">
        <f t="shared" si="20"/>
        <v>78.200000000000017</v>
      </c>
      <c r="C132" s="68">
        <f t="shared" si="21"/>
        <v>9.9999999999994316E-2</v>
      </c>
      <c r="D132" s="69">
        <v>367</v>
      </c>
      <c r="E132" s="73" t="s">
        <v>22</v>
      </c>
      <c r="F132" s="74"/>
      <c r="G132" s="75"/>
      <c r="H132" s="71">
        <f t="shared" si="2"/>
        <v>0.59714912280701715</v>
      </c>
      <c r="I132" s="71">
        <f t="shared" si="3"/>
        <v>0.59229166666666644</v>
      </c>
      <c r="J132" s="72">
        <f t="shared" si="4"/>
        <v>0.58585271317829413</v>
      </c>
      <c r="L132" s="39"/>
    </row>
    <row r="133" spans="1:12" ht="15" customHeight="1">
      <c r="A133" s="67">
        <v>89</v>
      </c>
      <c r="B133" s="68">
        <f t="shared" si="20"/>
        <v>77.800000000000011</v>
      </c>
      <c r="C133" s="68">
        <f t="shared" si="21"/>
        <v>0.40000000000000568</v>
      </c>
      <c r="D133" s="69">
        <v>363</v>
      </c>
      <c r="E133" s="73" t="s">
        <v>23</v>
      </c>
      <c r="F133" s="74"/>
      <c r="G133" s="75" t="s">
        <v>24</v>
      </c>
      <c r="H133" s="71">
        <f t="shared" si="2"/>
        <v>0.59758771929824528</v>
      </c>
      <c r="I133" s="71">
        <f t="shared" si="3"/>
        <v>0.59270833333333306</v>
      </c>
      <c r="J133" s="72">
        <f t="shared" si="4"/>
        <v>0.58624031007751898</v>
      </c>
      <c r="L133" s="39"/>
    </row>
    <row r="134" spans="1:12" ht="15" customHeight="1">
      <c r="A134" s="67">
        <v>89.1</v>
      </c>
      <c r="B134" s="68">
        <f t="shared" si="20"/>
        <v>77.700000000000017</v>
      </c>
      <c r="C134" s="68">
        <f t="shared" si="21"/>
        <v>9.9999999999994316E-2</v>
      </c>
      <c r="D134" s="69">
        <v>365</v>
      </c>
      <c r="E134" s="73" t="s">
        <v>25</v>
      </c>
      <c r="F134" s="74"/>
      <c r="G134" s="75"/>
      <c r="H134" s="71">
        <f t="shared" si="2"/>
        <v>0.59769736842105226</v>
      </c>
      <c r="I134" s="71">
        <f t="shared" si="3"/>
        <v>0.59281249999999974</v>
      </c>
      <c r="J134" s="72">
        <f t="shared" si="4"/>
        <v>0.58633720930232514</v>
      </c>
      <c r="L134" s="39"/>
    </row>
    <row r="135" spans="1:12" ht="15" customHeight="1">
      <c r="A135" s="67">
        <v>91.6</v>
      </c>
      <c r="B135" s="68">
        <f t="shared" si="20"/>
        <v>75.200000000000017</v>
      </c>
      <c r="C135" s="68">
        <f t="shared" si="21"/>
        <v>2.5</v>
      </c>
      <c r="D135" s="69">
        <v>381</v>
      </c>
      <c r="E135" s="73" t="s">
        <v>26</v>
      </c>
      <c r="F135" s="74"/>
      <c r="G135" s="75"/>
      <c r="H135" s="71">
        <f t="shared" si="2"/>
        <v>0.60043859649122766</v>
      </c>
      <c r="I135" s="71">
        <f t="shared" si="3"/>
        <v>0.59541666666666637</v>
      </c>
      <c r="J135" s="72">
        <f t="shared" si="4"/>
        <v>0.58875968992248018</v>
      </c>
      <c r="L135" s="39"/>
    </row>
    <row r="136" spans="1:12" ht="15" customHeight="1">
      <c r="A136" s="67">
        <v>91.9</v>
      </c>
      <c r="B136" s="68">
        <f t="shared" si="20"/>
        <v>74.900000000000006</v>
      </c>
      <c r="C136" s="68">
        <f t="shared" si="21"/>
        <v>0.30000000000001137</v>
      </c>
      <c r="D136" s="69">
        <v>385</v>
      </c>
      <c r="E136" s="73" t="s">
        <v>27</v>
      </c>
      <c r="F136" s="74"/>
      <c r="G136" s="75"/>
      <c r="H136" s="71">
        <f t="shared" si="2"/>
        <v>0.6007675438596487</v>
      </c>
      <c r="I136" s="71">
        <f t="shared" si="3"/>
        <v>0.59572916666666642</v>
      </c>
      <c r="J136" s="72">
        <f t="shared" si="4"/>
        <v>0.58905038759689876</v>
      </c>
      <c r="L136" s="39"/>
    </row>
    <row r="137" spans="1:12" ht="15" customHeight="1">
      <c r="A137" s="67">
        <v>96.300000000000011</v>
      </c>
      <c r="B137" s="68">
        <f t="shared" si="20"/>
        <v>70.5</v>
      </c>
      <c r="C137" s="68">
        <f t="shared" si="21"/>
        <v>4.4000000000000057</v>
      </c>
      <c r="D137" s="69">
        <v>460</v>
      </c>
      <c r="E137" s="73" t="s">
        <v>28</v>
      </c>
      <c r="F137" s="74"/>
      <c r="G137" s="75"/>
      <c r="H137" s="71">
        <f t="shared" si="2"/>
        <v>0.60559210526315743</v>
      </c>
      <c r="I137" s="71">
        <f t="shared" si="3"/>
        <v>0.6003124999999998</v>
      </c>
      <c r="J137" s="72">
        <f t="shared" si="4"/>
        <v>0.59331395348837168</v>
      </c>
      <c r="L137" s="39"/>
    </row>
    <row r="138" spans="1:12" ht="15" customHeight="1">
      <c r="A138" s="67">
        <v>96.300000000000011</v>
      </c>
      <c r="B138" s="68">
        <f t="shared" si="20"/>
        <v>70.5</v>
      </c>
      <c r="C138" s="68">
        <f t="shared" si="21"/>
        <v>0</v>
      </c>
      <c r="D138" s="69">
        <v>462</v>
      </c>
      <c r="E138" s="73" t="s">
        <v>27</v>
      </c>
      <c r="F138" s="74"/>
      <c r="G138" s="75"/>
      <c r="H138" s="71">
        <f t="shared" si="2"/>
        <v>0.60559210526315743</v>
      </c>
      <c r="I138" s="71">
        <f t="shared" si="3"/>
        <v>0.6003124999999998</v>
      </c>
      <c r="J138" s="72">
        <f t="shared" si="4"/>
        <v>0.59331395348837168</v>
      </c>
      <c r="L138" s="39"/>
    </row>
    <row r="139" spans="1:12" ht="15" customHeight="1">
      <c r="A139" s="67">
        <v>96.6</v>
      </c>
      <c r="B139" s="68">
        <f t="shared" si="20"/>
        <v>70.200000000000017</v>
      </c>
      <c r="C139" s="68">
        <f t="shared" si="21"/>
        <v>0.29999999999998295</v>
      </c>
      <c r="D139" s="69">
        <v>464</v>
      </c>
      <c r="E139" s="73" t="s">
        <v>29</v>
      </c>
      <c r="F139" s="74"/>
      <c r="G139" s="75"/>
      <c r="H139" s="71">
        <f t="shared" si="2"/>
        <v>0.60592105263157847</v>
      </c>
      <c r="I139" s="71">
        <f t="shared" si="3"/>
        <v>0.60062499999999974</v>
      </c>
      <c r="J139" s="72">
        <f t="shared" si="4"/>
        <v>0.59360465116279026</v>
      </c>
      <c r="L139" s="39"/>
    </row>
    <row r="140" spans="1:12" ht="15" customHeight="1">
      <c r="A140" s="67">
        <v>96.9</v>
      </c>
      <c r="B140" s="68">
        <f t="shared" si="20"/>
        <v>69.900000000000006</v>
      </c>
      <c r="C140" s="68">
        <f t="shared" si="21"/>
        <v>0.30000000000001137</v>
      </c>
      <c r="D140" s="69">
        <v>462</v>
      </c>
      <c r="E140" s="73" t="s">
        <v>30</v>
      </c>
      <c r="F140" s="74"/>
      <c r="G140" s="75" t="s">
        <v>31</v>
      </c>
      <c r="H140" s="71">
        <f t="shared" si="2"/>
        <v>0.60624999999999951</v>
      </c>
      <c r="I140" s="71">
        <f t="shared" si="3"/>
        <v>0.60093749999999979</v>
      </c>
      <c r="J140" s="72">
        <f t="shared" si="4"/>
        <v>0.59389534883720885</v>
      </c>
      <c r="L140" s="39"/>
    </row>
    <row r="141" spans="1:12" ht="15" customHeight="1">
      <c r="A141" s="67">
        <v>98.1</v>
      </c>
      <c r="B141" s="68">
        <f t="shared" ref="B141:B142" si="22">$B$10-A141</f>
        <v>68.700000000000017</v>
      </c>
      <c r="C141" s="68">
        <f t="shared" ref="C141:C142" si="23">B140-B141</f>
        <v>1.1999999999999886</v>
      </c>
      <c r="D141" s="69">
        <v>446</v>
      </c>
      <c r="E141" s="73" t="s">
        <v>32</v>
      </c>
      <c r="F141" s="74"/>
      <c r="G141" s="75"/>
      <c r="H141" s="71">
        <f t="shared" si="2"/>
        <v>0.60756578947368367</v>
      </c>
      <c r="I141" s="71">
        <f t="shared" si="3"/>
        <v>0.60218749999999976</v>
      </c>
      <c r="J141" s="72">
        <f t="shared" si="4"/>
        <v>0.59505813953488329</v>
      </c>
      <c r="L141" s="39"/>
    </row>
    <row r="142" spans="1:12" ht="15" customHeight="1">
      <c r="A142" s="67">
        <v>98.700000000000017</v>
      </c>
      <c r="B142" s="68">
        <f t="shared" si="22"/>
        <v>68.099999999999994</v>
      </c>
      <c r="C142" s="68">
        <f t="shared" si="23"/>
        <v>0.60000000000002274</v>
      </c>
      <c r="D142" s="69">
        <v>475</v>
      </c>
      <c r="E142" s="73" t="s">
        <v>33</v>
      </c>
      <c r="F142" s="74"/>
      <c r="G142" s="75"/>
      <c r="H142" s="71">
        <f t="shared" si="2"/>
        <v>0.60822368421052575</v>
      </c>
      <c r="I142" s="71">
        <f t="shared" si="3"/>
        <v>0.60281249999999975</v>
      </c>
      <c r="J142" s="72">
        <f t="shared" si="4"/>
        <v>0.59563953488372057</v>
      </c>
      <c r="L142" s="39"/>
    </row>
    <row r="143" spans="1:12" ht="15" customHeight="1">
      <c r="A143" s="67">
        <v>99.4</v>
      </c>
      <c r="B143" s="68">
        <f t="shared" ref="B143:B149" si="24">$B$10-A143</f>
        <v>67.400000000000006</v>
      </c>
      <c r="C143" s="68">
        <f t="shared" ref="C143:C149" si="25">B142-B143</f>
        <v>0.69999999999998863</v>
      </c>
      <c r="D143" s="69">
        <v>438</v>
      </c>
      <c r="E143" s="73" t="s">
        <v>34</v>
      </c>
      <c r="F143" s="74"/>
      <c r="G143" s="75"/>
      <c r="H143" s="71">
        <f t="shared" si="2"/>
        <v>0.60899122807017481</v>
      </c>
      <c r="I143" s="71">
        <f t="shared" si="3"/>
        <v>0.60354166666666642</v>
      </c>
      <c r="J143" s="72">
        <f t="shared" si="4"/>
        <v>0.596317829457364</v>
      </c>
      <c r="L143" s="39"/>
    </row>
    <row r="144" spans="1:12" ht="15" customHeight="1">
      <c r="A144" s="67">
        <v>99.800000000000011</v>
      </c>
      <c r="B144" s="68">
        <f t="shared" si="24"/>
        <v>67</v>
      </c>
      <c r="C144" s="68">
        <f t="shared" si="25"/>
        <v>0.40000000000000568</v>
      </c>
      <c r="D144" s="69">
        <v>462</v>
      </c>
      <c r="E144" s="73" t="s">
        <v>35</v>
      </c>
      <c r="F144" s="74"/>
      <c r="G144" s="75"/>
      <c r="H144" s="71">
        <f t="shared" si="2"/>
        <v>0.60942982456140293</v>
      </c>
      <c r="I144" s="71">
        <f t="shared" si="3"/>
        <v>0.60395833333333304</v>
      </c>
      <c r="J144" s="72">
        <f t="shared" si="4"/>
        <v>0.59670542635658885</v>
      </c>
      <c r="L144" s="39"/>
    </row>
    <row r="145" spans="1:12" ht="15" customHeight="1">
      <c r="A145" s="67">
        <v>100.20000000000002</v>
      </c>
      <c r="B145" s="68">
        <f t="shared" si="24"/>
        <v>66.599999999999994</v>
      </c>
      <c r="C145" s="68">
        <f t="shared" si="25"/>
        <v>0.40000000000000568</v>
      </c>
      <c r="D145" s="69">
        <v>448</v>
      </c>
      <c r="E145" s="73" t="s">
        <v>36</v>
      </c>
      <c r="F145" s="74"/>
      <c r="G145" s="75"/>
      <c r="H145" s="71">
        <f t="shared" si="2"/>
        <v>0.60986842105263106</v>
      </c>
      <c r="I145" s="71">
        <f t="shared" si="3"/>
        <v>0.60437499999999966</v>
      </c>
      <c r="J145" s="72">
        <f t="shared" si="4"/>
        <v>0.5970930232558137</v>
      </c>
      <c r="L145" s="39"/>
    </row>
    <row r="146" spans="1:12" ht="15" customHeight="1">
      <c r="A146" s="67">
        <v>100.5</v>
      </c>
      <c r="B146" s="68">
        <f t="shared" si="24"/>
        <v>66.300000000000011</v>
      </c>
      <c r="C146" s="68">
        <f t="shared" si="25"/>
        <v>0.29999999999998295</v>
      </c>
      <c r="D146" s="69">
        <v>464</v>
      </c>
      <c r="E146" s="73" t="s">
        <v>37</v>
      </c>
      <c r="F146" s="74"/>
      <c r="G146" s="75"/>
      <c r="H146" s="71">
        <f t="shared" si="2"/>
        <v>0.6101973684210521</v>
      </c>
      <c r="I146" s="71">
        <f t="shared" si="3"/>
        <v>0.6046874999999996</v>
      </c>
      <c r="J146" s="72">
        <f t="shared" si="4"/>
        <v>0.59738372093023229</v>
      </c>
      <c r="L146" s="39"/>
    </row>
    <row r="147" spans="1:12" ht="15" customHeight="1">
      <c r="A147" s="67">
        <v>101.20000000000002</v>
      </c>
      <c r="B147" s="68">
        <f t="shared" si="24"/>
        <v>65.599999999999994</v>
      </c>
      <c r="C147" s="68">
        <f t="shared" si="25"/>
        <v>0.70000000000001705</v>
      </c>
      <c r="D147" s="69">
        <v>442</v>
      </c>
      <c r="E147" s="73" t="s">
        <v>38</v>
      </c>
      <c r="F147" s="74"/>
      <c r="G147" s="75"/>
      <c r="H147" s="71">
        <f t="shared" si="2"/>
        <v>0.61096491228070127</v>
      </c>
      <c r="I147" s="71">
        <f t="shared" si="3"/>
        <v>0.60541666666666627</v>
      </c>
      <c r="J147" s="72">
        <f t="shared" si="4"/>
        <v>0.59806201550387572</v>
      </c>
      <c r="L147" s="39"/>
    </row>
    <row r="148" spans="1:12" ht="15" customHeight="1">
      <c r="A148" s="67">
        <v>101.80000000000001</v>
      </c>
      <c r="B148" s="68">
        <f t="shared" si="24"/>
        <v>65</v>
      </c>
      <c r="C148" s="68">
        <f t="shared" si="25"/>
        <v>0.59999999999999432</v>
      </c>
      <c r="D148" s="69">
        <v>459</v>
      </c>
      <c r="E148" s="73" t="s">
        <v>39</v>
      </c>
      <c r="F148" s="74"/>
      <c r="G148" s="75"/>
      <c r="H148" s="71">
        <f t="shared" si="2"/>
        <v>0.61162280701754335</v>
      </c>
      <c r="I148" s="71">
        <f t="shared" si="3"/>
        <v>0.60604166666666626</v>
      </c>
      <c r="J148" s="72">
        <f t="shared" si="4"/>
        <v>0.59864341085271289</v>
      </c>
      <c r="L148" s="39"/>
    </row>
    <row r="149" spans="1:12" ht="15" customHeight="1">
      <c r="A149" s="67">
        <v>102.30000000000001</v>
      </c>
      <c r="B149" s="68">
        <f t="shared" si="24"/>
        <v>64.5</v>
      </c>
      <c r="C149" s="68">
        <f t="shared" si="25"/>
        <v>0.5</v>
      </c>
      <c r="D149" s="69">
        <v>436</v>
      </c>
      <c r="E149" s="73" t="s">
        <v>40</v>
      </c>
      <c r="F149" s="74"/>
      <c r="G149" s="75" t="s">
        <v>21</v>
      </c>
      <c r="H149" s="71">
        <f t="shared" si="2"/>
        <v>0.61217105263157845</v>
      </c>
      <c r="I149" s="71">
        <f t="shared" si="3"/>
        <v>0.60656249999999956</v>
      </c>
      <c r="J149" s="72">
        <f t="shared" si="4"/>
        <v>0.5991279069767439</v>
      </c>
      <c r="L149" s="39"/>
    </row>
    <row r="150" spans="1:12" ht="15" customHeight="1">
      <c r="A150" s="67">
        <v>102.6</v>
      </c>
      <c r="B150" s="68">
        <f t="shared" si="20"/>
        <v>64.200000000000017</v>
      </c>
      <c r="C150" s="68">
        <f t="shared" si="21"/>
        <v>0.29999999999998295</v>
      </c>
      <c r="D150" s="69">
        <v>424</v>
      </c>
      <c r="E150" s="73" t="s">
        <v>41</v>
      </c>
      <c r="F150" s="74"/>
      <c r="G150" s="75"/>
      <c r="H150" s="71">
        <f t="shared" si="2"/>
        <v>0.61249999999999949</v>
      </c>
      <c r="I150" s="71">
        <f t="shared" si="3"/>
        <v>0.6068749999999995</v>
      </c>
      <c r="J150" s="72">
        <f t="shared" si="4"/>
        <v>0.59941860465116248</v>
      </c>
      <c r="L150" s="39"/>
    </row>
    <row r="151" spans="1:12" ht="15" customHeight="1">
      <c r="A151" s="67">
        <v>104.80000000000001</v>
      </c>
      <c r="B151" s="68">
        <f t="shared" si="20"/>
        <v>62</v>
      </c>
      <c r="C151" s="68">
        <f t="shared" si="21"/>
        <v>2.2000000000000171</v>
      </c>
      <c r="D151" s="69">
        <v>400</v>
      </c>
      <c r="E151" s="73" t="s">
        <v>42</v>
      </c>
      <c r="F151" s="74"/>
      <c r="G151" s="75"/>
      <c r="H151" s="71">
        <f t="shared" si="2"/>
        <v>0.61491228070175386</v>
      </c>
      <c r="I151" s="71">
        <f t="shared" si="3"/>
        <v>0.60916666666666619</v>
      </c>
      <c r="J151" s="72">
        <f t="shared" si="4"/>
        <v>0.60155038759689894</v>
      </c>
      <c r="L151" s="39"/>
    </row>
    <row r="152" spans="1:12" ht="15" customHeight="1">
      <c r="A152" s="67">
        <v>106.9</v>
      </c>
      <c r="B152" s="68">
        <f t="shared" si="20"/>
        <v>59.900000000000006</v>
      </c>
      <c r="C152" s="68">
        <f t="shared" si="21"/>
        <v>2.0999999999999943</v>
      </c>
      <c r="D152" s="69">
        <v>392</v>
      </c>
      <c r="E152" s="73" t="s">
        <v>43</v>
      </c>
      <c r="F152" s="74"/>
      <c r="G152" s="75"/>
      <c r="H152" s="71">
        <f t="shared" si="2"/>
        <v>0.61721491228070124</v>
      </c>
      <c r="I152" s="71">
        <f t="shared" si="3"/>
        <v>0.6113541666666662</v>
      </c>
      <c r="J152" s="72">
        <f t="shared" si="4"/>
        <v>0.60358527131782913</v>
      </c>
      <c r="L152" s="39"/>
    </row>
    <row r="153" spans="1:12" ht="15" customHeight="1">
      <c r="A153" s="67">
        <v>107.1</v>
      </c>
      <c r="B153" s="68">
        <f t="shared" si="20"/>
        <v>59.700000000000017</v>
      </c>
      <c r="C153" s="68">
        <f t="shared" si="21"/>
        <v>0.19999999999998863</v>
      </c>
      <c r="D153" s="69">
        <v>393</v>
      </c>
      <c r="E153" s="73" t="s">
        <v>44</v>
      </c>
      <c r="F153" s="74"/>
      <c r="G153" s="75"/>
      <c r="H153" s="71">
        <f t="shared" si="2"/>
        <v>0.61743421052631531</v>
      </c>
      <c r="I153" s="71">
        <f t="shared" si="3"/>
        <v>0.61156249999999956</v>
      </c>
      <c r="J153" s="72">
        <f t="shared" si="4"/>
        <v>0.60377906976744156</v>
      </c>
      <c r="L153" s="39"/>
    </row>
    <row r="154" spans="1:12" ht="15" customHeight="1">
      <c r="A154" s="67">
        <v>107.30000000000001</v>
      </c>
      <c r="B154" s="68">
        <f t="shared" si="20"/>
        <v>59.5</v>
      </c>
      <c r="C154" s="68">
        <f t="shared" si="21"/>
        <v>0.20000000000001705</v>
      </c>
      <c r="D154" s="69">
        <v>388</v>
      </c>
      <c r="E154" s="73" t="s">
        <v>45</v>
      </c>
      <c r="F154" s="74"/>
      <c r="G154" s="75"/>
      <c r="H154" s="71">
        <f t="shared" si="2"/>
        <v>0.61765350877192937</v>
      </c>
      <c r="I154" s="71">
        <f t="shared" si="3"/>
        <v>0.61177083333333293</v>
      </c>
      <c r="J154" s="72">
        <f t="shared" si="4"/>
        <v>0.60397286821705398</v>
      </c>
      <c r="L154" s="39"/>
    </row>
    <row r="155" spans="1:12" ht="15" customHeight="1">
      <c r="A155" s="67">
        <v>108.6</v>
      </c>
      <c r="B155" s="68">
        <f t="shared" si="20"/>
        <v>58.200000000000017</v>
      </c>
      <c r="C155" s="68">
        <f t="shared" si="21"/>
        <v>1.2999999999999829</v>
      </c>
      <c r="D155" s="69">
        <v>395</v>
      </c>
      <c r="E155" s="73" t="s">
        <v>46</v>
      </c>
      <c r="F155" s="74"/>
      <c r="G155" s="75"/>
      <c r="H155" s="71">
        <f t="shared" si="2"/>
        <v>0.61907894736842062</v>
      </c>
      <c r="I155" s="71">
        <f t="shared" si="3"/>
        <v>0.61312499999999959</v>
      </c>
      <c r="J155" s="72">
        <f t="shared" si="4"/>
        <v>0.60523255813953458</v>
      </c>
      <c r="L155" s="39"/>
    </row>
    <row r="156" spans="1:12" ht="15" customHeight="1">
      <c r="A156" s="67">
        <v>109.1</v>
      </c>
      <c r="B156" s="68">
        <f t="shared" si="20"/>
        <v>57.700000000000017</v>
      </c>
      <c r="C156" s="68">
        <f t="shared" si="21"/>
        <v>0.5</v>
      </c>
      <c r="D156" s="69">
        <v>385</v>
      </c>
      <c r="E156" s="73" t="s">
        <v>47</v>
      </c>
      <c r="F156" s="74"/>
      <c r="G156" s="75"/>
      <c r="H156" s="71">
        <f t="shared" si="2"/>
        <v>0.61962719298245572</v>
      </c>
      <c r="I156" s="71">
        <f t="shared" si="3"/>
        <v>0.61364583333333289</v>
      </c>
      <c r="J156" s="72">
        <f t="shared" si="4"/>
        <v>0.60571705426356559</v>
      </c>
      <c r="L156" s="39"/>
    </row>
    <row r="157" spans="1:12" ht="15" customHeight="1">
      <c r="A157" s="67">
        <v>109.1</v>
      </c>
      <c r="B157" s="68">
        <f t="shared" si="20"/>
        <v>57.700000000000017</v>
      </c>
      <c r="C157" s="68">
        <f t="shared" si="21"/>
        <v>0</v>
      </c>
      <c r="D157" s="69">
        <v>385</v>
      </c>
      <c r="E157" s="73" t="s">
        <v>48</v>
      </c>
      <c r="F157" s="74"/>
      <c r="G157" s="75"/>
      <c r="H157" s="71">
        <f t="shared" si="2"/>
        <v>0.61962719298245572</v>
      </c>
      <c r="I157" s="71">
        <f t="shared" si="3"/>
        <v>0.61364583333333289</v>
      </c>
      <c r="J157" s="72">
        <f t="shared" si="4"/>
        <v>0.60571705426356559</v>
      </c>
      <c r="L157" s="39"/>
    </row>
    <row r="158" spans="1:12" ht="15" customHeight="1">
      <c r="A158" s="67">
        <v>109.19999999999999</v>
      </c>
      <c r="B158" s="68">
        <f t="shared" si="20"/>
        <v>57.600000000000023</v>
      </c>
      <c r="C158" s="68">
        <f t="shared" si="21"/>
        <v>9.9999999999994316E-2</v>
      </c>
      <c r="D158" s="69">
        <v>383</v>
      </c>
      <c r="E158" s="73" t="s">
        <v>49</v>
      </c>
      <c r="F158" s="74"/>
      <c r="G158" s="75"/>
      <c r="H158" s="71">
        <f t="shared" si="2"/>
        <v>0.6197368421052627</v>
      </c>
      <c r="I158" s="71">
        <f t="shared" si="3"/>
        <v>0.61374999999999957</v>
      </c>
      <c r="J158" s="72">
        <f t="shared" si="4"/>
        <v>0.60581395348837175</v>
      </c>
      <c r="L158" s="39"/>
    </row>
    <row r="159" spans="1:12" ht="15" customHeight="1">
      <c r="A159" s="67">
        <v>109.4</v>
      </c>
      <c r="B159" s="68">
        <f t="shared" si="20"/>
        <v>57.400000000000006</v>
      </c>
      <c r="C159" s="68">
        <f t="shared" si="21"/>
        <v>0.20000000000001705</v>
      </c>
      <c r="D159" s="80">
        <v>381</v>
      </c>
      <c r="E159" s="81" t="s">
        <v>50</v>
      </c>
      <c r="F159" s="86"/>
      <c r="G159" s="87"/>
      <c r="H159" s="71">
        <f t="shared" si="2"/>
        <v>0.61995614035087676</v>
      </c>
      <c r="I159" s="71">
        <f t="shared" si="3"/>
        <v>0.61395833333333294</v>
      </c>
      <c r="J159" s="72">
        <f t="shared" si="4"/>
        <v>0.60600775193798417</v>
      </c>
      <c r="L159" s="39"/>
    </row>
    <row r="160" spans="1:12" ht="15" customHeight="1">
      <c r="A160" s="76">
        <v>110.5</v>
      </c>
      <c r="B160" s="77">
        <f t="shared" ref="B160" si="26">$B$10-A160</f>
        <v>56.300000000000011</v>
      </c>
      <c r="C160" s="77">
        <f t="shared" ref="C160" si="27">B159-B160</f>
        <v>1.0999999999999943</v>
      </c>
      <c r="D160" s="88">
        <v>370</v>
      </c>
      <c r="E160" s="89" t="s">
        <v>55</v>
      </c>
      <c r="F160" s="90"/>
      <c r="G160" s="91"/>
      <c r="H160" s="78">
        <f t="shared" si="2"/>
        <v>0.62116228070175394</v>
      </c>
      <c r="I160" s="78">
        <f t="shared" si="3"/>
        <v>0.61510416666666623</v>
      </c>
      <c r="J160" s="79">
        <f t="shared" si="4"/>
        <v>0.60707364341085235</v>
      </c>
      <c r="L160" s="39"/>
    </row>
    <row r="161" spans="1:12" ht="15" customHeight="1">
      <c r="A161" s="67">
        <v>110.6</v>
      </c>
      <c r="B161" s="68">
        <f t="shared" si="20"/>
        <v>56.200000000000017</v>
      </c>
      <c r="C161" s="68">
        <f t="shared" si="21"/>
        <v>9.9999999999994316E-2</v>
      </c>
      <c r="D161" s="69">
        <v>364</v>
      </c>
      <c r="E161" s="70" t="s">
        <v>20</v>
      </c>
      <c r="F161" s="74"/>
      <c r="G161" s="75" t="s">
        <v>21</v>
      </c>
      <c r="H161" s="71">
        <f t="shared" si="2"/>
        <v>0.62127192982456092</v>
      </c>
      <c r="I161" s="71">
        <f t="shared" si="3"/>
        <v>0.61520833333333291</v>
      </c>
      <c r="J161" s="72">
        <f t="shared" si="4"/>
        <v>0.60717054263565851</v>
      </c>
      <c r="L161" s="39"/>
    </row>
    <row r="162" spans="1:12" ht="15" customHeight="1">
      <c r="A162" s="67">
        <v>110.69999999999999</v>
      </c>
      <c r="B162" s="68">
        <f t="shared" si="20"/>
        <v>56.100000000000023</v>
      </c>
      <c r="C162" s="68">
        <f t="shared" si="21"/>
        <v>9.9999999999994316E-2</v>
      </c>
      <c r="D162" s="69">
        <v>367</v>
      </c>
      <c r="E162" s="73" t="s">
        <v>22</v>
      </c>
      <c r="F162" s="74"/>
      <c r="G162" s="75"/>
      <c r="H162" s="71">
        <f t="shared" si="2"/>
        <v>0.6213815789473679</v>
      </c>
      <c r="I162" s="71">
        <f t="shared" si="3"/>
        <v>0.6153124999999996</v>
      </c>
      <c r="J162" s="72">
        <f t="shared" si="4"/>
        <v>0.60726744186046466</v>
      </c>
      <c r="L162" s="39"/>
    </row>
    <row r="163" spans="1:12" ht="15" customHeight="1">
      <c r="A163" s="67">
        <v>111.1</v>
      </c>
      <c r="B163" s="68">
        <f t="shared" si="20"/>
        <v>55.700000000000017</v>
      </c>
      <c r="C163" s="68">
        <f t="shared" si="21"/>
        <v>0.40000000000000568</v>
      </c>
      <c r="D163" s="69">
        <v>363</v>
      </c>
      <c r="E163" s="73" t="s">
        <v>23</v>
      </c>
      <c r="F163" s="74"/>
      <c r="G163" s="75" t="s">
        <v>24</v>
      </c>
      <c r="H163" s="71">
        <f t="shared" si="2"/>
        <v>0.62182017543859602</v>
      </c>
      <c r="I163" s="71">
        <f t="shared" si="3"/>
        <v>0.61572916666666622</v>
      </c>
      <c r="J163" s="72">
        <f t="shared" si="4"/>
        <v>0.60765503875968951</v>
      </c>
      <c r="L163" s="39"/>
    </row>
    <row r="164" spans="1:12" ht="15" customHeight="1">
      <c r="A164" s="67">
        <v>111.19999999999999</v>
      </c>
      <c r="B164" s="68">
        <f t="shared" si="20"/>
        <v>55.600000000000023</v>
      </c>
      <c r="C164" s="68">
        <f t="shared" si="21"/>
        <v>9.9999999999994316E-2</v>
      </c>
      <c r="D164" s="69">
        <v>365</v>
      </c>
      <c r="E164" s="73" t="s">
        <v>25</v>
      </c>
      <c r="F164" s="74"/>
      <c r="G164" s="75"/>
      <c r="H164" s="71">
        <f t="shared" si="2"/>
        <v>0.621929824561403</v>
      </c>
      <c r="I164" s="71">
        <f t="shared" si="3"/>
        <v>0.6158333333333329</v>
      </c>
      <c r="J164" s="72">
        <f t="shared" si="4"/>
        <v>0.60775193798449567</v>
      </c>
      <c r="L164" s="39"/>
    </row>
    <row r="165" spans="1:12" ht="15" customHeight="1">
      <c r="A165" s="67">
        <v>113.69999999999999</v>
      </c>
      <c r="B165" s="68">
        <f t="shared" si="20"/>
        <v>53.100000000000023</v>
      </c>
      <c r="C165" s="68">
        <f t="shared" si="21"/>
        <v>2.5</v>
      </c>
      <c r="D165" s="69">
        <v>381</v>
      </c>
      <c r="E165" s="73" t="s">
        <v>26</v>
      </c>
      <c r="F165" s="74"/>
      <c r="G165" s="75"/>
      <c r="H165" s="71">
        <f t="shared" si="2"/>
        <v>0.62467105263157841</v>
      </c>
      <c r="I165" s="71">
        <f t="shared" si="3"/>
        <v>0.61843749999999953</v>
      </c>
      <c r="J165" s="72">
        <f t="shared" si="4"/>
        <v>0.61017441860465071</v>
      </c>
      <c r="L165" s="39"/>
    </row>
    <row r="166" spans="1:12" ht="15" customHeight="1">
      <c r="A166" s="67">
        <v>114</v>
      </c>
      <c r="B166" s="68">
        <f t="shared" si="20"/>
        <v>52.800000000000011</v>
      </c>
      <c r="C166" s="68">
        <f t="shared" si="21"/>
        <v>0.30000000000001137</v>
      </c>
      <c r="D166" s="69">
        <v>385</v>
      </c>
      <c r="E166" s="73" t="s">
        <v>27</v>
      </c>
      <c r="F166" s="74"/>
      <c r="G166" s="75"/>
      <c r="H166" s="71">
        <f t="shared" si="2"/>
        <v>0.62499999999999944</v>
      </c>
      <c r="I166" s="71">
        <f t="shared" si="3"/>
        <v>0.61874999999999958</v>
      </c>
      <c r="J166" s="72">
        <f t="shared" si="4"/>
        <v>0.6104651162790693</v>
      </c>
      <c r="L166" s="39"/>
    </row>
    <row r="167" spans="1:12" ht="15" customHeight="1">
      <c r="A167" s="67">
        <v>118.4</v>
      </c>
      <c r="B167" s="68">
        <f t="shared" si="20"/>
        <v>48.400000000000006</v>
      </c>
      <c r="C167" s="68">
        <f t="shared" si="21"/>
        <v>4.4000000000000057</v>
      </c>
      <c r="D167" s="69">
        <v>460</v>
      </c>
      <c r="E167" s="73" t="s">
        <v>28</v>
      </c>
      <c r="F167" s="74"/>
      <c r="G167" s="75"/>
      <c r="H167" s="71">
        <f t="shared" si="2"/>
        <v>0.62982456140350818</v>
      </c>
      <c r="I167" s="71">
        <f t="shared" si="3"/>
        <v>0.62333333333333296</v>
      </c>
      <c r="J167" s="72">
        <f t="shared" si="4"/>
        <v>0.61472868217054222</v>
      </c>
      <c r="L167" s="39"/>
    </row>
    <row r="168" spans="1:12" ht="15" customHeight="1">
      <c r="A168" s="67">
        <v>118.4</v>
      </c>
      <c r="B168" s="68">
        <f t="shared" si="20"/>
        <v>48.400000000000006</v>
      </c>
      <c r="C168" s="68">
        <f t="shared" si="21"/>
        <v>0</v>
      </c>
      <c r="D168" s="69">
        <v>462</v>
      </c>
      <c r="E168" s="73" t="s">
        <v>27</v>
      </c>
      <c r="F168" s="74"/>
      <c r="G168" s="75"/>
      <c r="H168" s="71">
        <f t="shared" si="2"/>
        <v>0.62982456140350818</v>
      </c>
      <c r="I168" s="71">
        <f t="shared" si="3"/>
        <v>0.62333333333333296</v>
      </c>
      <c r="J168" s="72">
        <f t="shared" si="4"/>
        <v>0.61472868217054222</v>
      </c>
      <c r="L168" s="39"/>
    </row>
    <row r="169" spans="1:12" ht="15" customHeight="1">
      <c r="A169" s="67">
        <v>118.69999999999999</v>
      </c>
      <c r="B169" s="68">
        <f t="shared" si="20"/>
        <v>48.100000000000023</v>
      </c>
      <c r="C169" s="68">
        <f t="shared" si="21"/>
        <v>0.29999999999998295</v>
      </c>
      <c r="D169" s="69">
        <v>464</v>
      </c>
      <c r="E169" s="73" t="s">
        <v>29</v>
      </c>
      <c r="F169" s="74"/>
      <c r="G169" s="75"/>
      <c r="H169" s="71">
        <f t="shared" si="2"/>
        <v>0.63015350877192922</v>
      </c>
      <c r="I169" s="71">
        <f t="shared" si="3"/>
        <v>0.6236458333333329</v>
      </c>
      <c r="J169" s="72">
        <f t="shared" si="4"/>
        <v>0.6150193798449608</v>
      </c>
      <c r="L169" s="39"/>
    </row>
    <row r="170" spans="1:12" ht="15" customHeight="1">
      <c r="A170" s="67">
        <v>119</v>
      </c>
      <c r="B170" s="68">
        <f t="shared" si="20"/>
        <v>47.800000000000011</v>
      </c>
      <c r="C170" s="68">
        <f t="shared" si="21"/>
        <v>0.30000000000001137</v>
      </c>
      <c r="D170" s="69">
        <v>462</v>
      </c>
      <c r="E170" s="73" t="s">
        <v>30</v>
      </c>
      <c r="F170" s="74"/>
      <c r="G170" s="75" t="s">
        <v>31</v>
      </c>
      <c r="H170" s="71">
        <f t="shared" si="2"/>
        <v>0.63048245614035026</v>
      </c>
      <c r="I170" s="71">
        <f t="shared" si="3"/>
        <v>0.62395833333333295</v>
      </c>
      <c r="J170" s="72">
        <f t="shared" si="4"/>
        <v>0.61531007751937938</v>
      </c>
      <c r="L170" s="39"/>
    </row>
    <row r="171" spans="1:12" ht="15" customHeight="1">
      <c r="A171" s="67">
        <v>120.19999999999999</v>
      </c>
      <c r="B171" s="68">
        <f t="shared" ref="B171" si="28">$B$10-A171</f>
        <v>46.600000000000023</v>
      </c>
      <c r="C171" s="68">
        <f t="shared" ref="C171" si="29">B170-B171</f>
        <v>1.1999999999999886</v>
      </c>
      <c r="D171" s="69">
        <v>446</v>
      </c>
      <c r="E171" s="73" t="s">
        <v>32</v>
      </c>
      <c r="F171" s="74"/>
      <c r="G171" s="75"/>
      <c r="H171" s="71">
        <f t="shared" si="2"/>
        <v>0.63179824561403441</v>
      </c>
      <c r="I171" s="71">
        <f t="shared" si="3"/>
        <v>0.62520833333333292</v>
      </c>
      <c r="J171" s="72">
        <f t="shared" si="4"/>
        <v>0.61647286821705383</v>
      </c>
      <c r="L171" s="39"/>
    </row>
    <row r="172" spans="1:12" ht="15" customHeight="1">
      <c r="A172" s="67">
        <v>120.80000000000001</v>
      </c>
      <c r="B172" s="68">
        <f t="shared" ref="B172" si="30">$B$10-A172</f>
        <v>46</v>
      </c>
      <c r="C172" s="68">
        <f t="shared" ref="C172" si="31">B171-B172</f>
        <v>0.60000000000002274</v>
      </c>
      <c r="D172" s="69">
        <v>475</v>
      </c>
      <c r="E172" s="73" t="s">
        <v>33</v>
      </c>
      <c r="F172" s="74"/>
      <c r="G172" s="75"/>
      <c r="H172" s="71">
        <f t="shared" si="2"/>
        <v>0.63245614035087649</v>
      </c>
      <c r="I172" s="71">
        <f t="shared" si="3"/>
        <v>0.62583333333333291</v>
      </c>
      <c r="J172" s="72">
        <f t="shared" si="4"/>
        <v>0.6170542635658911</v>
      </c>
      <c r="L172" s="39"/>
    </row>
    <row r="173" spans="1:12" ht="15" customHeight="1">
      <c r="A173" s="67">
        <v>121.5</v>
      </c>
      <c r="B173" s="68">
        <f t="shared" ref="B173:B180" si="32">$B$10-A173</f>
        <v>45.300000000000011</v>
      </c>
      <c r="C173" s="68">
        <f t="shared" ref="C173:C180" si="33">B172-B173</f>
        <v>0.69999999999998863</v>
      </c>
      <c r="D173" s="69">
        <v>438</v>
      </c>
      <c r="E173" s="73" t="s">
        <v>34</v>
      </c>
      <c r="F173" s="74"/>
      <c r="G173" s="75"/>
      <c r="H173" s="71">
        <f t="shared" si="2"/>
        <v>0.63322368421052555</v>
      </c>
      <c r="I173" s="71">
        <f t="shared" si="3"/>
        <v>0.62656249999999958</v>
      </c>
      <c r="J173" s="72">
        <f t="shared" si="4"/>
        <v>0.61773255813953454</v>
      </c>
      <c r="L173" s="39"/>
    </row>
    <row r="174" spans="1:12" ht="15" customHeight="1">
      <c r="A174" s="67">
        <v>121.9</v>
      </c>
      <c r="B174" s="68">
        <f t="shared" si="32"/>
        <v>44.900000000000006</v>
      </c>
      <c r="C174" s="68">
        <f t="shared" si="33"/>
        <v>0.40000000000000568</v>
      </c>
      <c r="D174" s="69">
        <v>462</v>
      </c>
      <c r="E174" s="73" t="s">
        <v>35</v>
      </c>
      <c r="F174" s="74"/>
      <c r="G174" s="75"/>
      <c r="H174" s="71">
        <f t="shared" si="2"/>
        <v>0.63366228070175368</v>
      </c>
      <c r="I174" s="71">
        <f t="shared" si="3"/>
        <v>0.6269791666666662</v>
      </c>
      <c r="J174" s="72">
        <f t="shared" si="4"/>
        <v>0.61812015503875939</v>
      </c>
      <c r="L174" s="39"/>
    </row>
    <row r="175" spans="1:12" ht="15" customHeight="1">
      <c r="A175" s="67">
        <v>122.30000000000001</v>
      </c>
      <c r="B175" s="68">
        <f t="shared" si="32"/>
        <v>44.5</v>
      </c>
      <c r="C175" s="68">
        <f t="shared" si="33"/>
        <v>0.40000000000000568</v>
      </c>
      <c r="D175" s="69">
        <v>448</v>
      </c>
      <c r="E175" s="73" t="s">
        <v>36</v>
      </c>
      <c r="F175" s="74"/>
      <c r="G175" s="75"/>
      <c r="H175" s="71">
        <f t="shared" si="2"/>
        <v>0.6341008771929818</v>
      </c>
      <c r="I175" s="71">
        <f t="shared" si="3"/>
        <v>0.62739583333333282</v>
      </c>
      <c r="J175" s="72">
        <f t="shared" si="4"/>
        <v>0.61850775193798424</v>
      </c>
      <c r="L175" s="39"/>
    </row>
    <row r="176" spans="1:12" ht="15" customHeight="1">
      <c r="A176" s="67">
        <v>122.6</v>
      </c>
      <c r="B176" s="68">
        <f t="shared" si="32"/>
        <v>44.200000000000017</v>
      </c>
      <c r="C176" s="68">
        <f t="shared" si="33"/>
        <v>0.29999999999998295</v>
      </c>
      <c r="D176" s="69">
        <v>464</v>
      </c>
      <c r="E176" s="73" t="s">
        <v>37</v>
      </c>
      <c r="F176" s="74"/>
      <c r="G176" s="75"/>
      <c r="H176" s="71">
        <f t="shared" si="2"/>
        <v>0.63442982456140284</v>
      </c>
      <c r="I176" s="71">
        <f t="shared" si="3"/>
        <v>0.62770833333333276</v>
      </c>
      <c r="J176" s="72">
        <f t="shared" si="4"/>
        <v>0.61879844961240282</v>
      </c>
      <c r="L176" s="39"/>
    </row>
    <row r="177" spans="1:12" ht="15" customHeight="1">
      <c r="A177" s="67">
        <v>123.30000000000001</v>
      </c>
      <c r="B177" s="68">
        <f t="shared" si="32"/>
        <v>43.5</v>
      </c>
      <c r="C177" s="68">
        <f t="shared" si="33"/>
        <v>0.70000000000001705</v>
      </c>
      <c r="D177" s="69">
        <v>442</v>
      </c>
      <c r="E177" s="73" t="s">
        <v>38</v>
      </c>
      <c r="F177" s="74"/>
      <c r="G177" s="75"/>
      <c r="H177" s="71">
        <f t="shared" si="2"/>
        <v>0.63519736842105201</v>
      </c>
      <c r="I177" s="71">
        <f t="shared" si="3"/>
        <v>0.62843749999999943</v>
      </c>
      <c r="J177" s="72">
        <f t="shared" si="4"/>
        <v>0.61947674418604626</v>
      </c>
      <c r="L177" s="39"/>
    </row>
    <row r="178" spans="1:12" ht="15" customHeight="1">
      <c r="A178" s="67">
        <v>123.9</v>
      </c>
      <c r="B178" s="68">
        <f t="shared" si="32"/>
        <v>42.900000000000006</v>
      </c>
      <c r="C178" s="68">
        <f t="shared" si="33"/>
        <v>0.59999999999999432</v>
      </c>
      <c r="D178" s="69">
        <v>459</v>
      </c>
      <c r="E178" s="73" t="s">
        <v>39</v>
      </c>
      <c r="F178" s="74"/>
      <c r="G178" s="75"/>
      <c r="H178" s="71">
        <f t="shared" si="2"/>
        <v>0.63585526315789409</v>
      </c>
      <c r="I178" s="71">
        <f t="shared" si="3"/>
        <v>0.62906249999999941</v>
      </c>
      <c r="J178" s="72">
        <f t="shared" si="4"/>
        <v>0.62005813953488342</v>
      </c>
      <c r="L178" s="39"/>
    </row>
    <row r="179" spans="1:12" ht="15" customHeight="1">
      <c r="A179" s="67">
        <v>124.4</v>
      </c>
      <c r="B179" s="68">
        <f t="shared" si="32"/>
        <v>42.400000000000006</v>
      </c>
      <c r="C179" s="68">
        <f t="shared" si="33"/>
        <v>0.5</v>
      </c>
      <c r="D179" s="69">
        <v>436</v>
      </c>
      <c r="E179" s="73" t="s">
        <v>40</v>
      </c>
      <c r="F179" s="74"/>
      <c r="G179" s="75" t="s">
        <v>21</v>
      </c>
      <c r="H179" s="71">
        <f t="shared" si="2"/>
        <v>0.63640350877192919</v>
      </c>
      <c r="I179" s="71">
        <f t="shared" si="3"/>
        <v>0.62958333333333272</v>
      </c>
      <c r="J179" s="72">
        <f t="shared" si="4"/>
        <v>0.62054263565891443</v>
      </c>
      <c r="L179" s="39"/>
    </row>
    <row r="180" spans="1:12" ht="15" customHeight="1">
      <c r="A180" s="67">
        <v>124.69999999999999</v>
      </c>
      <c r="B180" s="68">
        <f t="shared" si="32"/>
        <v>42.100000000000023</v>
      </c>
      <c r="C180" s="68">
        <f t="shared" si="33"/>
        <v>0.29999999999998295</v>
      </c>
      <c r="D180" s="69">
        <v>424</v>
      </c>
      <c r="E180" s="73" t="s">
        <v>41</v>
      </c>
      <c r="F180" s="74"/>
      <c r="G180" s="75"/>
      <c r="H180" s="71">
        <f t="shared" si="2"/>
        <v>0.63673245614035023</v>
      </c>
      <c r="I180" s="71">
        <f t="shared" si="3"/>
        <v>0.62989583333333266</v>
      </c>
      <c r="J180" s="72">
        <f t="shared" si="4"/>
        <v>0.62083333333333302</v>
      </c>
      <c r="L180" s="39"/>
    </row>
    <row r="181" spans="1:12" ht="15" customHeight="1">
      <c r="A181" s="67">
        <v>126.9</v>
      </c>
      <c r="B181" s="68">
        <f t="shared" si="20"/>
        <v>39.900000000000006</v>
      </c>
      <c r="C181" s="68">
        <f t="shared" si="21"/>
        <v>2.2000000000000171</v>
      </c>
      <c r="D181" s="69">
        <v>400</v>
      </c>
      <c r="E181" s="73" t="s">
        <v>42</v>
      </c>
      <c r="F181" s="74"/>
      <c r="G181" s="75"/>
      <c r="H181" s="71">
        <f t="shared" si="2"/>
        <v>0.6391447368421046</v>
      </c>
      <c r="I181" s="71">
        <f t="shared" si="3"/>
        <v>0.63218749999999935</v>
      </c>
      <c r="J181" s="72">
        <f t="shared" si="4"/>
        <v>0.62296511627906948</v>
      </c>
      <c r="L181" s="39"/>
    </row>
    <row r="182" spans="1:12" ht="15" customHeight="1">
      <c r="A182" s="67">
        <v>129</v>
      </c>
      <c r="B182" s="68">
        <f t="shared" si="20"/>
        <v>37.800000000000011</v>
      </c>
      <c r="C182" s="68">
        <f t="shared" si="21"/>
        <v>2.0999999999999943</v>
      </c>
      <c r="D182" s="69">
        <v>392</v>
      </c>
      <c r="E182" s="73" t="s">
        <v>43</v>
      </c>
      <c r="F182" s="74"/>
      <c r="G182" s="75"/>
      <c r="H182" s="71">
        <f t="shared" si="2"/>
        <v>0.64144736842105199</v>
      </c>
      <c r="I182" s="71">
        <f t="shared" si="3"/>
        <v>0.63437499999999936</v>
      </c>
      <c r="J182" s="72">
        <f t="shared" si="4"/>
        <v>0.62499999999999967</v>
      </c>
      <c r="L182" s="39"/>
    </row>
    <row r="183" spans="1:12" ht="15" customHeight="1">
      <c r="A183" s="67">
        <v>129.19999999999999</v>
      </c>
      <c r="B183" s="68">
        <f t="shared" si="20"/>
        <v>37.600000000000023</v>
      </c>
      <c r="C183" s="68">
        <f t="shared" si="21"/>
        <v>0.19999999999998863</v>
      </c>
      <c r="D183" s="69">
        <v>393</v>
      </c>
      <c r="E183" s="73" t="s">
        <v>44</v>
      </c>
      <c r="F183" s="74"/>
      <c r="G183" s="75"/>
      <c r="H183" s="71">
        <f t="shared" si="2"/>
        <v>0.64166666666666605</v>
      </c>
      <c r="I183" s="71">
        <f t="shared" si="3"/>
        <v>0.63458333333333272</v>
      </c>
      <c r="J183" s="72">
        <f t="shared" si="4"/>
        <v>0.62519379844961209</v>
      </c>
      <c r="L183" s="39"/>
    </row>
    <row r="184" spans="1:12" ht="15" customHeight="1">
      <c r="A184" s="67">
        <v>129.4</v>
      </c>
      <c r="B184" s="68">
        <f t="shared" si="20"/>
        <v>37.400000000000006</v>
      </c>
      <c r="C184" s="68">
        <f t="shared" si="21"/>
        <v>0.20000000000001705</v>
      </c>
      <c r="D184" s="69">
        <v>388</v>
      </c>
      <c r="E184" s="73" t="s">
        <v>45</v>
      </c>
      <c r="F184" s="74"/>
      <c r="G184" s="75"/>
      <c r="H184" s="71">
        <f t="shared" si="2"/>
        <v>0.64188596491228012</v>
      </c>
      <c r="I184" s="71">
        <f t="shared" si="3"/>
        <v>0.63479166666666609</v>
      </c>
      <c r="J184" s="72">
        <f t="shared" si="4"/>
        <v>0.62538759689922452</v>
      </c>
      <c r="L184" s="39"/>
    </row>
    <row r="185" spans="1:12" ht="15" customHeight="1">
      <c r="A185" s="67">
        <v>130.69999999999999</v>
      </c>
      <c r="B185" s="68">
        <f t="shared" si="20"/>
        <v>36.100000000000023</v>
      </c>
      <c r="C185" s="68">
        <f t="shared" si="21"/>
        <v>1.2999999999999829</v>
      </c>
      <c r="D185" s="69">
        <v>395</v>
      </c>
      <c r="E185" s="73" t="s">
        <v>46</v>
      </c>
      <c r="F185" s="74"/>
      <c r="G185" s="75"/>
      <c r="H185" s="71">
        <f t="shared" si="2"/>
        <v>0.64331140350877136</v>
      </c>
      <c r="I185" s="71">
        <f t="shared" si="3"/>
        <v>0.63614583333333274</v>
      </c>
      <c r="J185" s="72">
        <f t="shared" si="4"/>
        <v>0.62664728682170512</v>
      </c>
      <c r="L185" s="39"/>
    </row>
    <row r="186" spans="1:12" ht="15" customHeight="1">
      <c r="A186" s="67">
        <v>131.19999999999999</v>
      </c>
      <c r="B186" s="68">
        <f t="shared" si="20"/>
        <v>35.600000000000023</v>
      </c>
      <c r="C186" s="68">
        <f t="shared" si="21"/>
        <v>0.5</v>
      </c>
      <c r="D186" s="69">
        <v>385</v>
      </c>
      <c r="E186" s="73" t="s">
        <v>47</v>
      </c>
      <c r="F186" s="74"/>
      <c r="G186" s="75"/>
      <c r="H186" s="71">
        <f t="shared" si="2"/>
        <v>0.64385964912280647</v>
      </c>
      <c r="I186" s="71">
        <f t="shared" si="3"/>
        <v>0.63666666666666605</v>
      </c>
      <c r="J186" s="72">
        <f t="shared" si="4"/>
        <v>0.62713178294573613</v>
      </c>
      <c r="L186" s="39"/>
    </row>
    <row r="187" spans="1:12" ht="15" customHeight="1">
      <c r="A187" s="67">
        <v>131.19999999999999</v>
      </c>
      <c r="B187" s="68">
        <f t="shared" si="20"/>
        <v>35.600000000000023</v>
      </c>
      <c r="C187" s="68">
        <f t="shared" si="21"/>
        <v>0</v>
      </c>
      <c r="D187" s="69">
        <v>385</v>
      </c>
      <c r="E187" s="73" t="s">
        <v>48</v>
      </c>
      <c r="F187" s="74"/>
      <c r="G187" s="75"/>
      <c r="H187" s="71">
        <f t="shared" si="2"/>
        <v>0.64385964912280647</v>
      </c>
      <c r="I187" s="71">
        <f t="shared" si="3"/>
        <v>0.63666666666666605</v>
      </c>
      <c r="J187" s="72">
        <f t="shared" si="4"/>
        <v>0.62713178294573613</v>
      </c>
      <c r="L187" s="39"/>
    </row>
    <row r="188" spans="1:12" ht="15" customHeight="1">
      <c r="A188" s="67">
        <v>131.29999999999998</v>
      </c>
      <c r="B188" s="68">
        <f t="shared" si="20"/>
        <v>35.500000000000028</v>
      </c>
      <c r="C188" s="68">
        <f t="shared" si="21"/>
        <v>9.9999999999994316E-2</v>
      </c>
      <c r="D188" s="69">
        <v>383</v>
      </c>
      <c r="E188" s="73" t="s">
        <v>49</v>
      </c>
      <c r="F188" s="74"/>
      <c r="G188" s="75"/>
      <c r="H188" s="71">
        <f t="shared" si="2"/>
        <v>0.64396929824561344</v>
      </c>
      <c r="I188" s="71">
        <f t="shared" si="3"/>
        <v>0.63677083333333273</v>
      </c>
      <c r="J188" s="72">
        <f t="shared" si="4"/>
        <v>0.62722868217054228</v>
      </c>
      <c r="L188" s="39"/>
    </row>
    <row r="189" spans="1:12" ht="15" customHeight="1">
      <c r="A189" s="67">
        <v>131.5</v>
      </c>
      <c r="B189" s="68">
        <f t="shared" si="20"/>
        <v>35.300000000000011</v>
      </c>
      <c r="C189" s="68">
        <f t="shared" si="21"/>
        <v>0.20000000000001705</v>
      </c>
      <c r="D189" s="80">
        <v>381</v>
      </c>
      <c r="E189" s="81" t="s">
        <v>50</v>
      </c>
      <c r="F189" s="86"/>
      <c r="G189" s="87"/>
      <c r="H189" s="71">
        <f t="shared" si="2"/>
        <v>0.64418859649122751</v>
      </c>
      <c r="I189" s="71">
        <f t="shared" si="3"/>
        <v>0.6369791666666661</v>
      </c>
      <c r="J189" s="72">
        <f t="shared" si="4"/>
        <v>0.62742248062015471</v>
      </c>
      <c r="L189" s="39"/>
    </row>
    <row r="190" spans="1:12" ht="15" customHeight="1">
      <c r="A190" s="76">
        <v>132.6</v>
      </c>
      <c r="B190" s="77">
        <f t="shared" si="20"/>
        <v>34.200000000000017</v>
      </c>
      <c r="C190" s="77">
        <f t="shared" si="21"/>
        <v>1.0999999999999943</v>
      </c>
      <c r="D190" s="88">
        <v>370</v>
      </c>
      <c r="E190" s="89" t="s">
        <v>56</v>
      </c>
      <c r="F190" s="90"/>
      <c r="G190" s="91"/>
      <c r="H190" s="78">
        <f t="shared" si="2"/>
        <v>0.64539473684210469</v>
      </c>
      <c r="I190" s="78">
        <f t="shared" si="3"/>
        <v>0.63812499999999939</v>
      </c>
      <c r="J190" s="79">
        <f t="shared" si="4"/>
        <v>0.62848837209302288</v>
      </c>
      <c r="L190" s="39"/>
    </row>
    <row r="191" spans="1:12" ht="15" customHeight="1">
      <c r="A191" s="67">
        <v>132.69999999999999</v>
      </c>
      <c r="B191" s="68">
        <f t="shared" si="20"/>
        <v>34.100000000000023</v>
      </c>
      <c r="C191" s="68">
        <f>B190-B191</f>
        <v>9.9999999999994316E-2</v>
      </c>
      <c r="D191" s="69">
        <v>364</v>
      </c>
      <c r="E191" s="70" t="s">
        <v>20</v>
      </c>
      <c r="F191" s="74"/>
      <c r="G191" s="75" t="s">
        <v>21</v>
      </c>
      <c r="H191" s="71">
        <f>H190+($C191/H$8/24)</f>
        <v>0.64550438596491166</v>
      </c>
      <c r="I191" s="71">
        <f>I190+($C191/I$8/24)</f>
        <v>0.63822916666666607</v>
      </c>
      <c r="J191" s="72">
        <f>J190+($C191/J$8/24)</f>
        <v>0.62858527131782904</v>
      </c>
      <c r="L191" s="39"/>
    </row>
    <row r="192" spans="1:12" ht="15" customHeight="1">
      <c r="A192" s="67">
        <v>132.80000000000001</v>
      </c>
      <c r="B192" s="68">
        <f t="shared" si="0"/>
        <v>34</v>
      </c>
      <c r="C192" s="68">
        <f t="shared" si="1"/>
        <v>0.10000000000002274</v>
      </c>
      <c r="D192" s="69">
        <v>367</v>
      </c>
      <c r="E192" s="73" t="s">
        <v>22</v>
      </c>
      <c r="F192" s="74"/>
      <c r="G192" s="75"/>
      <c r="H192" s="71">
        <f t="shared" si="2"/>
        <v>0.64561403508771875</v>
      </c>
      <c r="I192" s="71">
        <f t="shared" si="3"/>
        <v>0.63833333333333275</v>
      </c>
      <c r="J192" s="72">
        <f t="shared" si="4"/>
        <v>0.62868217054263531</v>
      </c>
      <c r="L192" s="39"/>
    </row>
    <row r="193" spans="1:12" ht="15" customHeight="1">
      <c r="A193" s="67">
        <v>133.19999999999999</v>
      </c>
      <c r="B193" s="68">
        <f t="shared" si="0"/>
        <v>33.600000000000023</v>
      </c>
      <c r="C193" s="68">
        <f t="shared" si="1"/>
        <v>0.39999999999997726</v>
      </c>
      <c r="D193" s="69">
        <v>363</v>
      </c>
      <c r="E193" s="73" t="s">
        <v>57</v>
      </c>
      <c r="F193" s="74"/>
      <c r="G193" s="75" t="s">
        <v>21</v>
      </c>
      <c r="H193" s="71">
        <f t="shared" si="2"/>
        <v>0.64605263157894677</v>
      </c>
      <c r="I193" s="71">
        <f t="shared" si="3"/>
        <v>0.63874999999999937</v>
      </c>
      <c r="J193" s="72">
        <f t="shared" si="4"/>
        <v>0.62906976744186005</v>
      </c>
      <c r="L193" s="39"/>
    </row>
    <row r="194" spans="1:12" ht="15" customHeight="1">
      <c r="A194" s="67">
        <v>133.9</v>
      </c>
      <c r="B194" s="68">
        <f t="shared" si="0"/>
        <v>32.900000000000006</v>
      </c>
      <c r="C194" s="68">
        <f t="shared" si="1"/>
        <v>0.70000000000001705</v>
      </c>
      <c r="D194" s="69">
        <v>370</v>
      </c>
      <c r="E194" s="73" t="s">
        <v>58</v>
      </c>
      <c r="F194" s="74"/>
      <c r="G194" s="75"/>
      <c r="H194" s="71">
        <f t="shared" si="2"/>
        <v>0.64682017543859593</v>
      </c>
      <c r="I194" s="71">
        <f t="shared" si="3"/>
        <v>0.63947916666666604</v>
      </c>
      <c r="J194" s="72">
        <f t="shared" si="4"/>
        <v>0.62974806201550348</v>
      </c>
      <c r="L194" s="39"/>
    </row>
    <row r="195" spans="1:12" ht="15" customHeight="1">
      <c r="A195" s="67">
        <v>134.1</v>
      </c>
      <c r="B195" s="68">
        <f t="shared" si="0"/>
        <v>32.700000000000017</v>
      </c>
      <c r="C195" s="68">
        <f t="shared" si="1"/>
        <v>0.19999999999998863</v>
      </c>
      <c r="D195" s="69">
        <v>365</v>
      </c>
      <c r="E195" s="73" t="s">
        <v>50</v>
      </c>
      <c r="F195" s="74"/>
      <c r="G195" s="75"/>
      <c r="H195" s="71">
        <f t="shared" si="2"/>
        <v>0.64703947368421</v>
      </c>
      <c r="I195" s="71">
        <f t="shared" si="3"/>
        <v>0.63968749999999941</v>
      </c>
      <c r="J195" s="72">
        <f t="shared" si="4"/>
        <v>0.62994186046511591</v>
      </c>
      <c r="L195" s="39"/>
    </row>
    <row r="196" spans="1:12" ht="15" customHeight="1">
      <c r="A196" s="67">
        <v>134.5</v>
      </c>
      <c r="B196" s="68">
        <f t="shared" si="0"/>
        <v>32.300000000000011</v>
      </c>
      <c r="C196" s="68">
        <f t="shared" si="1"/>
        <v>0.40000000000000568</v>
      </c>
      <c r="D196" s="69">
        <v>367</v>
      </c>
      <c r="E196" s="73" t="s">
        <v>59</v>
      </c>
      <c r="F196" s="74"/>
      <c r="G196" s="75"/>
      <c r="H196" s="71">
        <f t="shared" si="2"/>
        <v>0.64747807017543813</v>
      </c>
      <c r="I196" s="71">
        <f t="shared" si="3"/>
        <v>0.64010416666666603</v>
      </c>
      <c r="J196" s="72">
        <f t="shared" si="4"/>
        <v>0.63032945736434076</v>
      </c>
      <c r="L196" s="39"/>
    </row>
    <row r="197" spans="1:12" ht="15" customHeight="1">
      <c r="A197" s="67">
        <v>134.5</v>
      </c>
      <c r="B197" s="68">
        <f t="shared" si="0"/>
        <v>32.300000000000011</v>
      </c>
      <c r="C197" s="68">
        <f t="shared" si="1"/>
        <v>0</v>
      </c>
      <c r="D197" s="69">
        <v>375</v>
      </c>
      <c r="E197" s="73" t="s">
        <v>60</v>
      </c>
      <c r="F197" s="74"/>
      <c r="G197" s="75"/>
      <c r="H197" s="71">
        <f t="shared" si="2"/>
        <v>0.64747807017543813</v>
      </c>
      <c r="I197" s="71">
        <f t="shared" si="3"/>
        <v>0.64010416666666603</v>
      </c>
      <c r="J197" s="72">
        <f t="shared" si="4"/>
        <v>0.63032945736434076</v>
      </c>
      <c r="L197" s="39"/>
    </row>
    <row r="198" spans="1:12" ht="15" customHeight="1">
      <c r="A198" s="67">
        <v>134.9</v>
      </c>
      <c r="B198" s="68">
        <f t="shared" si="0"/>
        <v>31.900000000000006</v>
      </c>
      <c r="C198" s="68">
        <f t="shared" si="1"/>
        <v>0.40000000000000568</v>
      </c>
      <c r="D198" s="69">
        <v>426</v>
      </c>
      <c r="E198" s="66" t="s">
        <v>61</v>
      </c>
      <c r="F198" s="74"/>
      <c r="G198" s="75"/>
      <c r="H198" s="71">
        <f t="shared" si="2"/>
        <v>0.64791666666666625</v>
      </c>
      <c r="I198" s="71">
        <f t="shared" si="3"/>
        <v>0.64052083333333265</v>
      </c>
      <c r="J198" s="72">
        <f t="shared" si="4"/>
        <v>0.63071705426356561</v>
      </c>
      <c r="L198" s="39"/>
    </row>
    <row r="199" spans="1:12" ht="15" customHeight="1">
      <c r="A199" s="67">
        <v>135.9</v>
      </c>
      <c r="B199" s="68">
        <f t="shared" si="0"/>
        <v>30.900000000000006</v>
      </c>
      <c r="C199" s="68">
        <f t="shared" si="1"/>
        <v>1</v>
      </c>
      <c r="D199" s="69">
        <v>401</v>
      </c>
      <c r="E199" s="73" t="s">
        <v>62</v>
      </c>
      <c r="F199" s="74"/>
      <c r="G199" s="75"/>
      <c r="H199" s="71">
        <f t="shared" si="2"/>
        <v>0.64901315789473646</v>
      </c>
      <c r="I199" s="71">
        <f t="shared" si="3"/>
        <v>0.64156249999999937</v>
      </c>
      <c r="J199" s="72">
        <f t="shared" si="4"/>
        <v>0.63168604651162763</v>
      </c>
      <c r="L199" s="39"/>
    </row>
    <row r="200" spans="1:12" ht="15" customHeight="1">
      <c r="A200" s="67">
        <v>136.19999999999999</v>
      </c>
      <c r="B200" s="68">
        <f t="shared" si="0"/>
        <v>30.600000000000023</v>
      </c>
      <c r="C200" s="68">
        <f t="shared" si="1"/>
        <v>0.29999999999998295</v>
      </c>
      <c r="D200" s="69">
        <v>403</v>
      </c>
      <c r="E200" s="73" t="s">
        <v>63</v>
      </c>
      <c r="F200" s="74"/>
      <c r="G200" s="75"/>
      <c r="H200" s="71">
        <f t="shared" si="2"/>
        <v>0.6493421052631575</v>
      </c>
      <c r="I200" s="71">
        <f t="shared" si="3"/>
        <v>0.64187499999999931</v>
      </c>
      <c r="J200" s="72">
        <f t="shared" si="4"/>
        <v>0.63197674418604621</v>
      </c>
      <c r="L200" s="39"/>
    </row>
    <row r="201" spans="1:12" ht="15" customHeight="1">
      <c r="A201" s="67">
        <v>136.30000000000001</v>
      </c>
      <c r="B201" s="68">
        <f t="shared" si="0"/>
        <v>30.5</v>
      </c>
      <c r="C201" s="68">
        <f t="shared" si="1"/>
        <v>0.10000000000002274</v>
      </c>
      <c r="D201" s="69">
        <v>405</v>
      </c>
      <c r="E201" s="73" t="s">
        <v>64</v>
      </c>
      <c r="F201" s="74"/>
      <c r="G201" s="75"/>
      <c r="H201" s="71">
        <f t="shared" si="2"/>
        <v>0.64945175438596459</v>
      </c>
      <c r="I201" s="71">
        <f t="shared" si="3"/>
        <v>0.64197916666666599</v>
      </c>
      <c r="J201" s="72">
        <f t="shared" si="4"/>
        <v>0.63207364341085248</v>
      </c>
      <c r="L201" s="39"/>
    </row>
    <row r="202" spans="1:12" ht="15" customHeight="1">
      <c r="A202" s="67">
        <v>136.4</v>
      </c>
      <c r="B202" s="68">
        <f t="shared" si="0"/>
        <v>30.400000000000006</v>
      </c>
      <c r="C202" s="68">
        <f t="shared" si="1"/>
        <v>9.9999999999994316E-2</v>
      </c>
      <c r="D202" s="69">
        <v>395</v>
      </c>
      <c r="E202" s="73" t="s">
        <v>62</v>
      </c>
      <c r="F202" s="74"/>
      <c r="G202" s="75"/>
      <c r="H202" s="71">
        <f t="shared" si="2"/>
        <v>0.64956140350877156</v>
      </c>
      <c r="I202" s="71">
        <f t="shared" si="3"/>
        <v>0.64208333333333267</v>
      </c>
      <c r="J202" s="72">
        <f t="shared" si="4"/>
        <v>0.63217054263565864</v>
      </c>
      <c r="L202" s="39"/>
    </row>
    <row r="203" spans="1:12" ht="15" customHeight="1">
      <c r="A203" s="67">
        <v>136.9</v>
      </c>
      <c r="B203" s="68">
        <f t="shared" si="0"/>
        <v>29.900000000000006</v>
      </c>
      <c r="C203" s="68">
        <f t="shared" si="1"/>
        <v>0.5</v>
      </c>
      <c r="D203" s="69">
        <v>385</v>
      </c>
      <c r="E203" s="73" t="s">
        <v>47</v>
      </c>
      <c r="F203" s="74"/>
      <c r="G203" s="75"/>
      <c r="H203" s="71">
        <f t="shared" si="2"/>
        <v>0.65010964912280667</v>
      </c>
      <c r="I203" s="71">
        <f t="shared" si="3"/>
        <v>0.64260416666666598</v>
      </c>
      <c r="J203" s="72">
        <f t="shared" si="4"/>
        <v>0.63265503875968965</v>
      </c>
      <c r="L203" s="39"/>
    </row>
    <row r="204" spans="1:12" ht="15" customHeight="1">
      <c r="A204" s="67">
        <v>136.9</v>
      </c>
      <c r="B204" s="68">
        <f t="shared" si="0"/>
        <v>29.900000000000006</v>
      </c>
      <c r="C204" s="68">
        <f t="shared" si="1"/>
        <v>0</v>
      </c>
      <c r="D204" s="69">
        <v>385</v>
      </c>
      <c r="E204" s="73" t="s">
        <v>48</v>
      </c>
      <c r="F204" s="74"/>
      <c r="G204" s="75"/>
      <c r="H204" s="71">
        <f t="shared" ref="H204:H206" si="34">H203+($C204/H$8/24)</f>
        <v>0.65010964912280667</v>
      </c>
      <c r="I204" s="71">
        <f t="shared" ref="I204:I206" si="35">I203+($C204/I$8/24)</f>
        <v>0.64260416666666598</v>
      </c>
      <c r="J204" s="72">
        <f t="shared" ref="J204:J206" si="36">J203+($C204/J$8/24)</f>
        <v>0.63265503875968965</v>
      </c>
      <c r="L204" s="39"/>
    </row>
    <row r="205" spans="1:12" ht="15" customHeight="1">
      <c r="A205" s="67">
        <v>137</v>
      </c>
      <c r="B205" s="68">
        <f t="shared" si="0"/>
        <v>29.800000000000011</v>
      </c>
      <c r="C205" s="68">
        <f t="shared" si="1"/>
        <v>9.9999999999994316E-2</v>
      </c>
      <c r="D205" s="69">
        <v>383</v>
      </c>
      <c r="E205" s="73" t="s">
        <v>49</v>
      </c>
      <c r="F205" s="74"/>
      <c r="G205" s="75"/>
      <c r="H205" s="71">
        <f t="shared" si="34"/>
        <v>0.65021929824561364</v>
      </c>
      <c r="I205" s="71">
        <f t="shared" si="35"/>
        <v>0.64270833333333266</v>
      </c>
      <c r="J205" s="72">
        <f t="shared" si="36"/>
        <v>0.6327519379844958</v>
      </c>
      <c r="L205" s="39"/>
    </row>
    <row r="206" spans="1:12" ht="15" customHeight="1">
      <c r="A206" s="67">
        <v>137.19999999999999</v>
      </c>
      <c r="B206" s="68">
        <f t="shared" si="0"/>
        <v>29.600000000000023</v>
      </c>
      <c r="C206" s="68">
        <f t="shared" si="1"/>
        <v>0.19999999999998863</v>
      </c>
      <c r="D206" s="80">
        <v>381</v>
      </c>
      <c r="E206" s="81" t="s">
        <v>50</v>
      </c>
      <c r="F206" s="86"/>
      <c r="G206" s="87"/>
      <c r="H206" s="71">
        <f t="shared" si="34"/>
        <v>0.65043859649122771</v>
      </c>
      <c r="I206" s="71">
        <f t="shared" si="35"/>
        <v>0.64291666666666603</v>
      </c>
      <c r="J206" s="72">
        <f t="shared" si="36"/>
        <v>0.63294573643410823</v>
      </c>
      <c r="L206" s="39"/>
    </row>
    <row r="207" spans="1:12" ht="15" customHeight="1">
      <c r="A207" s="76">
        <v>138.30000000000001</v>
      </c>
      <c r="B207" s="77">
        <f t="shared" si="0"/>
        <v>28.5</v>
      </c>
      <c r="C207" s="77">
        <f t="shared" si="1"/>
        <v>1.1000000000000227</v>
      </c>
      <c r="D207" s="88">
        <v>370</v>
      </c>
      <c r="E207" s="89" t="s">
        <v>65</v>
      </c>
      <c r="F207" s="90"/>
      <c r="G207" s="91"/>
      <c r="H207" s="78">
        <f t="shared" si="2"/>
        <v>0.65164473684210489</v>
      </c>
      <c r="I207" s="78">
        <f t="shared" si="3"/>
        <v>0.64406249999999943</v>
      </c>
      <c r="J207" s="79">
        <f t="shared" si="4"/>
        <v>0.63401162790697652</v>
      </c>
      <c r="L207" s="39"/>
    </row>
    <row r="208" spans="1:12" ht="15" customHeight="1">
      <c r="A208" s="67">
        <v>138.39999999999998</v>
      </c>
      <c r="B208" s="68">
        <f t="shared" si="0"/>
        <v>28.400000000000034</v>
      </c>
      <c r="C208" s="68">
        <f t="shared" si="1"/>
        <v>9.9999999999965894E-2</v>
      </c>
      <c r="D208" s="69">
        <v>364</v>
      </c>
      <c r="E208" s="70" t="s">
        <v>20</v>
      </c>
      <c r="F208" s="74"/>
      <c r="G208" s="75" t="s">
        <v>21</v>
      </c>
      <c r="H208" s="71">
        <f t="shared" si="2"/>
        <v>0.65175438596491186</v>
      </c>
      <c r="I208" s="71">
        <f t="shared" si="3"/>
        <v>0.64416666666666611</v>
      </c>
      <c r="J208" s="72">
        <f t="shared" si="4"/>
        <v>0.63410852713178267</v>
      </c>
      <c r="L208" s="39"/>
    </row>
    <row r="209" spans="1:12" ht="15" customHeight="1">
      <c r="A209" s="67">
        <v>138.5</v>
      </c>
      <c r="B209" s="68">
        <f t="shared" si="0"/>
        <v>28.300000000000011</v>
      </c>
      <c r="C209" s="68">
        <f t="shared" si="1"/>
        <v>0.10000000000002274</v>
      </c>
      <c r="D209" s="69">
        <v>367</v>
      </c>
      <c r="E209" s="73" t="s">
        <v>22</v>
      </c>
      <c r="F209" s="74"/>
      <c r="G209" s="75"/>
      <c r="H209" s="71">
        <f t="shared" si="2"/>
        <v>0.65186403508771895</v>
      </c>
      <c r="I209" s="71">
        <f t="shared" si="3"/>
        <v>0.64427083333333279</v>
      </c>
      <c r="J209" s="72">
        <f t="shared" si="4"/>
        <v>0.63420542635658894</v>
      </c>
      <c r="L209" s="39"/>
    </row>
    <row r="210" spans="1:12" ht="15" customHeight="1">
      <c r="A210" s="67">
        <v>138.89999999999998</v>
      </c>
      <c r="B210" s="68">
        <f t="shared" si="0"/>
        <v>27.900000000000034</v>
      </c>
      <c r="C210" s="68">
        <f t="shared" si="1"/>
        <v>0.39999999999997726</v>
      </c>
      <c r="D210" s="69">
        <v>363</v>
      </c>
      <c r="E210" s="73" t="s">
        <v>57</v>
      </c>
      <c r="F210" s="74"/>
      <c r="G210" s="75" t="s">
        <v>21</v>
      </c>
      <c r="H210" s="71">
        <f t="shared" si="2"/>
        <v>0.65230263157894697</v>
      </c>
      <c r="I210" s="71">
        <f t="shared" si="3"/>
        <v>0.64468749999999941</v>
      </c>
      <c r="J210" s="72">
        <f t="shared" si="4"/>
        <v>0.63459302325581368</v>
      </c>
      <c r="L210" s="39"/>
    </row>
    <row r="211" spans="1:12" ht="15" customHeight="1">
      <c r="A211" s="67">
        <v>139.6</v>
      </c>
      <c r="B211" s="68">
        <f t="shared" si="0"/>
        <v>27.200000000000017</v>
      </c>
      <c r="C211" s="68">
        <f t="shared" si="1"/>
        <v>0.70000000000001705</v>
      </c>
      <c r="D211" s="69">
        <v>370</v>
      </c>
      <c r="E211" s="73" t="s">
        <v>58</v>
      </c>
      <c r="F211" s="74"/>
      <c r="G211" s="75"/>
      <c r="H211" s="71">
        <f t="shared" si="2"/>
        <v>0.65307017543859613</v>
      </c>
      <c r="I211" s="71">
        <f t="shared" si="3"/>
        <v>0.64541666666666608</v>
      </c>
      <c r="J211" s="72">
        <f t="shared" si="4"/>
        <v>0.63527131782945712</v>
      </c>
      <c r="L211" s="39"/>
    </row>
    <row r="212" spans="1:12" ht="15" customHeight="1">
      <c r="A212" s="67">
        <v>139.79999999999998</v>
      </c>
      <c r="B212" s="68">
        <f t="shared" si="0"/>
        <v>27.000000000000028</v>
      </c>
      <c r="C212" s="68">
        <f t="shared" si="1"/>
        <v>0.19999999999998863</v>
      </c>
      <c r="D212" s="69">
        <v>365</v>
      </c>
      <c r="E212" s="73" t="s">
        <v>50</v>
      </c>
      <c r="F212" s="74"/>
      <c r="G212" s="75"/>
      <c r="H212" s="71">
        <f t="shared" si="2"/>
        <v>0.6532894736842102</v>
      </c>
      <c r="I212" s="71">
        <f t="shared" si="3"/>
        <v>0.64562499999999945</v>
      </c>
      <c r="J212" s="72">
        <f t="shared" si="4"/>
        <v>0.63546511627906954</v>
      </c>
      <c r="L212" s="39"/>
    </row>
    <row r="213" spans="1:12" ht="15" customHeight="1">
      <c r="A213" s="67">
        <v>140.19999999999999</v>
      </c>
      <c r="B213" s="68">
        <f t="shared" si="0"/>
        <v>26.600000000000023</v>
      </c>
      <c r="C213" s="68">
        <f t="shared" si="1"/>
        <v>0.40000000000000568</v>
      </c>
      <c r="D213" s="69">
        <v>367</v>
      </c>
      <c r="E213" s="73" t="s">
        <v>59</v>
      </c>
      <c r="F213" s="74"/>
      <c r="G213" s="75"/>
      <c r="H213" s="71">
        <f t="shared" si="2"/>
        <v>0.65372807017543832</v>
      </c>
      <c r="I213" s="71">
        <f t="shared" si="3"/>
        <v>0.64604166666666607</v>
      </c>
      <c r="J213" s="72">
        <f t="shared" si="4"/>
        <v>0.63585271317829439</v>
      </c>
      <c r="L213" s="39"/>
    </row>
    <row r="214" spans="1:12" ht="15" customHeight="1">
      <c r="A214" s="67">
        <v>140.19999999999999</v>
      </c>
      <c r="B214" s="68">
        <f t="shared" si="0"/>
        <v>26.600000000000023</v>
      </c>
      <c r="C214" s="68">
        <f t="shared" si="1"/>
        <v>0</v>
      </c>
      <c r="D214" s="69">
        <v>375</v>
      </c>
      <c r="E214" s="73" t="s">
        <v>60</v>
      </c>
      <c r="F214" s="74"/>
      <c r="G214" s="75"/>
      <c r="H214" s="71">
        <f t="shared" si="2"/>
        <v>0.65372807017543832</v>
      </c>
      <c r="I214" s="71">
        <f t="shared" si="3"/>
        <v>0.64604166666666607</v>
      </c>
      <c r="J214" s="72">
        <f t="shared" si="4"/>
        <v>0.63585271317829439</v>
      </c>
      <c r="L214" s="39"/>
    </row>
    <row r="215" spans="1:12" ht="15" customHeight="1">
      <c r="A215" s="67">
        <v>140.6</v>
      </c>
      <c r="B215" s="68">
        <f t="shared" si="0"/>
        <v>26.200000000000017</v>
      </c>
      <c r="C215" s="68">
        <f t="shared" si="1"/>
        <v>0.40000000000000568</v>
      </c>
      <c r="D215" s="69">
        <v>426</v>
      </c>
      <c r="E215" s="66" t="s">
        <v>61</v>
      </c>
      <c r="F215" s="74"/>
      <c r="G215" s="75"/>
      <c r="H215" s="71">
        <f t="shared" si="2"/>
        <v>0.65416666666666645</v>
      </c>
      <c r="I215" s="71">
        <f t="shared" si="3"/>
        <v>0.64645833333333269</v>
      </c>
      <c r="J215" s="72">
        <f t="shared" si="4"/>
        <v>0.63624031007751924</v>
      </c>
      <c r="L215" s="39"/>
    </row>
    <row r="216" spans="1:12" ht="15" customHeight="1">
      <c r="A216" s="67">
        <v>141.6</v>
      </c>
      <c r="B216" s="68">
        <f t="shared" si="0"/>
        <v>25.200000000000017</v>
      </c>
      <c r="C216" s="68">
        <f t="shared" si="1"/>
        <v>1</v>
      </c>
      <c r="D216" s="69">
        <v>401</v>
      </c>
      <c r="E216" s="73" t="s">
        <v>62</v>
      </c>
      <c r="F216" s="74"/>
      <c r="G216" s="75"/>
      <c r="H216" s="71">
        <f t="shared" si="2"/>
        <v>0.65526315789473666</v>
      </c>
      <c r="I216" s="71">
        <f t="shared" si="3"/>
        <v>0.64749999999999941</v>
      </c>
      <c r="J216" s="72">
        <f t="shared" si="4"/>
        <v>0.63720930232558126</v>
      </c>
      <c r="L216" s="39"/>
    </row>
    <row r="217" spans="1:12" ht="15" customHeight="1">
      <c r="A217" s="67">
        <v>141.89999999999998</v>
      </c>
      <c r="B217" s="68">
        <f t="shared" si="0"/>
        <v>24.900000000000034</v>
      </c>
      <c r="C217" s="68">
        <f t="shared" si="1"/>
        <v>0.29999999999998295</v>
      </c>
      <c r="D217" s="69">
        <v>403</v>
      </c>
      <c r="E217" s="73" t="s">
        <v>63</v>
      </c>
      <c r="F217" s="74"/>
      <c r="G217" s="75"/>
      <c r="H217" s="71">
        <f t="shared" si="2"/>
        <v>0.6555921052631577</v>
      </c>
      <c r="I217" s="71">
        <f t="shared" si="3"/>
        <v>0.64781249999999935</v>
      </c>
      <c r="J217" s="72">
        <f t="shared" si="4"/>
        <v>0.63749999999999984</v>
      </c>
      <c r="L217" s="39"/>
    </row>
    <row r="218" spans="1:12" ht="15" customHeight="1">
      <c r="A218" s="67">
        <v>142</v>
      </c>
      <c r="B218" s="68">
        <f t="shared" si="0"/>
        <v>24.800000000000011</v>
      </c>
      <c r="C218" s="68">
        <f t="shared" si="1"/>
        <v>0.10000000000002274</v>
      </c>
      <c r="D218" s="69">
        <v>405</v>
      </c>
      <c r="E218" s="73" t="s">
        <v>64</v>
      </c>
      <c r="F218" s="74"/>
      <c r="G218" s="75"/>
      <c r="H218" s="71">
        <f t="shared" si="2"/>
        <v>0.65570175438596479</v>
      </c>
      <c r="I218" s="71">
        <f t="shared" si="3"/>
        <v>0.64791666666666603</v>
      </c>
      <c r="J218" s="72">
        <f t="shared" si="4"/>
        <v>0.63759689922480611</v>
      </c>
      <c r="L218" s="39"/>
    </row>
    <row r="219" spans="1:12" ht="15" customHeight="1">
      <c r="A219" s="67">
        <v>142.1</v>
      </c>
      <c r="B219" s="68">
        <f t="shared" si="0"/>
        <v>24.700000000000017</v>
      </c>
      <c r="C219" s="68">
        <f t="shared" si="1"/>
        <v>9.9999999999994316E-2</v>
      </c>
      <c r="D219" s="69">
        <v>395</v>
      </c>
      <c r="E219" s="73" t="s">
        <v>62</v>
      </c>
      <c r="F219" s="74"/>
      <c r="G219" s="75"/>
      <c r="H219" s="71">
        <f t="shared" si="2"/>
        <v>0.65581140350877176</v>
      </c>
      <c r="I219" s="71">
        <f t="shared" si="3"/>
        <v>0.64802083333333271</v>
      </c>
      <c r="J219" s="72">
        <f t="shared" si="4"/>
        <v>0.63769379844961227</v>
      </c>
      <c r="L219" s="39"/>
    </row>
    <row r="220" spans="1:12" ht="15" customHeight="1">
      <c r="A220" s="67">
        <v>142.6</v>
      </c>
      <c r="B220" s="68">
        <f t="shared" si="0"/>
        <v>24.200000000000017</v>
      </c>
      <c r="C220" s="68">
        <f t="shared" si="1"/>
        <v>0.5</v>
      </c>
      <c r="D220" s="69">
        <v>385</v>
      </c>
      <c r="E220" s="73" t="s">
        <v>47</v>
      </c>
      <c r="F220" s="74"/>
      <c r="G220" s="75"/>
      <c r="H220" s="71">
        <f t="shared" si="2"/>
        <v>0.65635964912280687</v>
      </c>
      <c r="I220" s="71">
        <f t="shared" si="3"/>
        <v>0.64854166666666602</v>
      </c>
      <c r="J220" s="72">
        <f t="shared" si="4"/>
        <v>0.63817829457364328</v>
      </c>
      <c r="L220" s="39"/>
    </row>
    <row r="221" spans="1:12" ht="15" customHeight="1">
      <c r="A221" s="67">
        <v>142.6</v>
      </c>
      <c r="B221" s="68">
        <f t="shared" si="0"/>
        <v>24.200000000000017</v>
      </c>
      <c r="C221" s="68">
        <f t="shared" si="1"/>
        <v>0</v>
      </c>
      <c r="D221" s="69">
        <v>385</v>
      </c>
      <c r="E221" s="73" t="s">
        <v>48</v>
      </c>
      <c r="F221" s="74"/>
      <c r="G221" s="75"/>
      <c r="H221" s="71">
        <f t="shared" si="2"/>
        <v>0.65635964912280687</v>
      </c>
      <c r="I221" s="71">
        <f t="shared" si="3"/>
        <v>0.64854166666666602</v>
      </c>
      <c r="J221" s="72">
        <f t="shared" si="4"/>
        <v>0.63817829457364328</v>
      </c>
      <c r="L221" s="39"/>
    </row>
    <row r="222" spans="1:12" ht="15" customHeight="1">
      <c r="A222" s="67">
        <v>142.69999999999999</v>
      </c>
      <c r="B222" s="68">
        <f t="shared" si="0"/>
        <v>24.100000000000023</v>
      </c>
      <c r="C222" s="68">
        <f t="shared" si="1"/>
        <v>9.9999999999994316E-2</v>
      </c>
      <c r="D222" s="69">
        <v>383</v>
      </c>
      <c r="E222" s="73" t="s">
        <v>49</v>
      </c>
      <c r="F222" s="74"/>
      <c r="G222" s="75"/>
      <c r="H222" s="71">
        <f t="shared" si="2"/>
        <v>0.65646929824561384</v>
      </c>
      <c r="I222" s="71">
        <f t="shared" si="3"/>
        <v>0.6486458333333327</v>
      </c>
      <c r="J222" s="72">
        <f t="shared" si="4"/>
        <v>0.63827519379844944</v>
      </c>
      <c r="L222" s="39"/>
    </row>
    <row r="223" spans="1:12" ht="15" customHeight="1">
      <c r="A223" s="67">
        <v>142.89999999999998</v>
      </c>
      <c r="B223" s="68">
        <f t="shared" si="0"/>
        <v>23.900000000000034</v>
      </c>
      <c r="C223" s="68">
        <f t="shared" si="1"/>
        <v>0.19999999999998863</v>
      </c>
      <c r="D223" s="80">
        <v>381</v>
      </c>
      <c r="E223" s="81" t="s">
        <v>50</v>
      </c>
      <c r="F223" s="86"/>
      <c r="G223" s="87"/>
      <c r="H223" s="71">
        <f t="shared" si="2"/>
        <v>0.65668859649122791</v>
      </c>
      <c r="I223" s="71">
        <f t="shared" si="3"/>
        <v>0.64885416666666607</v>
      </c>
      <c r="J223" s="72">
        <f t="shared" si="4"/>
        <v>0.63846899224806186</v>
      </c>
      <c r="L223" s="39"/>
    </row>
    <row r="224" spans="1:12" ht="15" customHeight="1">
      <c r="A224" s="76">
        <v>144</v>
      </c>
      <c r="B224" s="77">
        <f t="shared" si="0"/>
        <v>22.800000000000011</v>
      </c>
      <c r="C224" s="77">
        <f t="shared" si="1"/>
        <v>1.1000000000000227</v>
      </c>
      <c r="D224" s="88">
        <v>370</v>
      </c>
      <c r="E224" s="89" t="s">
        <v>66</v>
      </c>
      <c r="F224" s="90"/>
      <c r="G224" s="91"/>
      <c r="H224" s="78">
        <f t="shared" si="2"/>
        <v>0.65789473684210509</v>
      </c>
      <c r="I224" s="78">
        <f t="shared" si="3"/>
        <v>0.64999999999999947</v>
      </c>
      <c r="J224" s="79">
        <f t="shared" si="4"/>
        <v>0.63953488372093015</v>
      </c>
      <c r="L224" s="39"/>
    </row>
    <row r="225" spans="1:12" ht="15" customHeight="1">
      <c r="A225" s="67">
        <v>144.09999999999997</v>
      </c>
      <c r="B225" s="68">
        <f t="shared" si="0"/>
        <v>22.700000000000045</v>
      </c>
      <c r="C225" s="68">
        <f t="shared" si="1"/>
        <v>9.9999999999965894E-2</v>
      </c>
      <c r="D225" s="69">
        <v>364</v>
      </c>
      <c r="E225" s="70" t="s">
        <v>20</v>
      </c>
      <c r="F225" s="74"/>
      <c r="G225" s="75" t="s">
        <v>21</v>
      </c>
      <c r="H225" s="71">
        <f t="shared" si="2"/>
        <v>0.65800438596491206</v>
      </c>
      <c r="I225" s="71">
        <f t="shared" si="3"/>
        <v>0.65010416666666615</v>
      </c>
      <c r="J225" s="72">
        <f t="shared" si="4"/>
        <v>0.6396317829457363</v>
      </c>
      <c r="L225" s="39"/>
    </row>
    <row r="226" spans="1:12" ht="15" customHeight="1">
      <c r="A226" s="67">
        <v>144.19999999999999</v>
      </c>
      <c r="B226" s="68">
        <f t="shared" si="0"/>
        <v>22.600000000000023</v>
      </c>
      <c r="C226" s="68">
        <f t="shared" si="1"/>
        <v>0.10000000000002274</v>
      </c>
      <c r="D226" s="69">
        <v>367</v>
      </c>
      <c r="E226" s="73" t="s">
        <v>22</v>
      </c>
      <c r="F226" s="74"/>
      <c r="G226" s="75"/>
      <c r="H226" s="71">
        <f t="shared" si="2"/>
        <v>0.65811403508771915</v>
      </c>
      <c r="I226" s="71">
        <f t="shared" si="3"/>
        <v>0.65020833333333283</v>
      </c>
      <c r="J226" s="72">
        <f t="shared" si="4"/>
        <v>0.63972868217054257</v>
      </c>
      <c r="L226" s="39"/>
    </row>
    <row r="227" spans="1:12" ht="15" customHeight="1">
      <c r="A227" s="67">
        <v>144.59999999999997</v>
      </c>
      <c r="B227" s="68">
        <f t="shared" si="0"/>
        <v>22.200000000000045</v>
      </c>
      <c r="C227" s="68">
        <f t="shared" si="1"/>
        <v>0.39999999999997726</v>
      </c>
      <c r="D227" s="69">
        <v>363</v>
      </c>
      <c r="E227" s="73" t="s">
        <v>57</v>
      </c>
      <c r="F227" s="74"/>
      <c r="G227" s="75" t="s">
        <v>21</v>
      </c>
      <c r="H227" s="71">
        <f t="shared" si="2"/>
        <v>0.65855263157894717</v>
      </c>
      <c r="I227" s="71">
        <f t="shared" si="3"/>
        <v>0.65062499999999945</v>
      </c>
      <c r="J227" s="72">
        <f t="shared" si="4"/>
        <v>0.64011627906976731</v>
      </c>
      <c r="L227" s="39"/>
    </row>
    <row r="228" spans="1:12" ht="15" customHeight="1">
      <c r="A228" s="67">
        <v>145.29999999999998</v>
      </c>
      <c r="B228" s="68">
        <f t="shared" si="0"/>
        <v>21.500000000000028</v>
      </c>
      <c r="C228" s="68">
        <f t="shared" si="1"/>
        <v>0.70000000000001705</v>
      </c>
      <c r="D228" s="69">
        <v>370</v>
      </c>
      <c r="E228" s="73" t="s">
        <v>58</v>
      </c>
      <c r="F228" s="74"/>
      <c r="G228" s="75"/>
      <c r="H228" s="71">
        <f t="shared" ref="H228:H230" si="37">H227+($C228/H$8/24)</f>
        <v>0.65932017543859633</v>
      </c>
      <c r="I228" s="71">
        <f t="shared" ref="I228:I230" si="38">I227+($C228/I$8/24)</f>
        <v>0.65135416666666612</v>
      </c>
      <c r="J228" s="72">
        <f t="shared" ref="J228:J230" si="39">J227+($C228/J$8/24)</f>
        <v>0.64079457364341075</v>
      </c>
      <c r="L228" s="39"/>
    </row>
    <row r="229" spans="1:12" ht="15" customHeight="1">
      <c r="A229" s="67">
        <v>145.49999999999997</v>
      </c>
      <c r="B229" s="68">
        <f t="shared" si="0"/>
        <v>21.30000000000004</v>
      </c>
      <c r="C229" s="68">
        <f t="shared" si="1"/>
        <v>0.19999999999998863</v>
      </c>
      <c r="D229" s="69">
        <v>365</v>
      </c>
      <c r="E229" s="73" t="s">
        <v>50</v>
      </c>
      <c r="F229" s="74"/>
      <c r="G229" s="75"/>
      <c r="H229" s="71">
        <f t="shared" si="37"/>
        <v>0.6595394736842104</v>
      </c>
      <c r="I229" s="71">
        <f t="shared" si="38"/>
        <v>0.65156249999999949</v>
      </c>
      <c r="J229" s="72">
        <f t="shared" si="39"/>
        <v>0.64098837209302317</v>
      </c>
      <c r="L229" s="39"/>
    </row>
    <row r="230" spans="1:12" ht="15" customHeight="1">
      <c r="A230" s="67">
        <v>145.89999999999998</v>
      </c>
      <c r="B230" s="68">
        <f t="shared" si="0"/>
        <v>20.900000000000034</v>
      </c>
      <c r="C230" s="68">
        <f t="shared" si="1"/>
        <v>0.40000000000000568</v>
      </c>
      <c r="D230" s="69">
        <v>367</v>
      </c>
      <c r="E230" s="73" t="s">
        <v>59</v>
      </c>
      <c r="F230" s="74"/>
      <c r="G230" s="75"/>
      <c r="H230" s="71">
        <f t="shared" si="37"/>
        <v>0.65997807017543852</v>
      </c>
      <c r="I230" s="71">
        <f t="shared" si="38"/>
        <v>0.65197916666666611</v>
      </c>
      <c r="J230" s="72">
        <f t="shared" si="39"/>
        <v>0.64137596899224802</v>
      </c>
      <c r="L230" s="39"/>
    </row>
    <row r="231" spans="1:12" ht="15" customHeight="1">
      <c r="A231" s="67">
        <v>145.89999999999998</v>
      </c>
      <c r="B231" s="68">
        <f t="shared" si="0"/>
        <v>20.900000000000034</v>
      </c>
      <c r="C231" s="68">
        <f t="shared" si="1"/>
        <v>0</v>
      </c>
      <c r="D231" s="69">
        <v>375</v>
      </c>
      <c r="E231" s="73" t="s">
        <v>60</v>
      </c>
      <c r="F231" s="74"/>
      <c r="G231" s="75"/>
      <c r="H231" s="71">
        <f t="shared" si="2"/>
        <v>0.65997807017543852</v>
      </c>
      <c r="I231" s="71">
        <f t="shared" si="3"/>
        <v>0.65197916666666611</v>
      </c>
      <c r="J231" s="72">
        <f t="shared" si="4"/>
        <v>0.64137596899224802</v>
      </c>
      <c r="L231" s="39"/>
    </row>
    <row r="232" spans="1:12" ht="15" customHeight="1">
      <c r="A232" s="67">
        <v>146.29999999999998</v>
      </c>
      <c r="B232" s="68">
        <f t="shared" si="0"/>
        <v>20.500000000000028</v>
      </c>
      <c r="C232" s="68">
        <f t="shared" si="1"/>
        <v>0.40000000000000568</v>
      </c>
      <c r="D232" s="69">
        <v>426</v>
      </c>
      <c r="E232" s="66" t="s">
        <v>61</v>
      </c>
      <c r="F232" s="74"/>
      <c r="G232" s="75"/>
      <c r="H232" s="71">
        <f t="shared" si="2"/>
        <v>0.66041666666666665</v>
      </c>
      <c r="I232" s="71">
        <f t="shared" si="3"/>
        <v>0.65239583333333273</v>
      </c>
      <c r="J232" s="72">
        <f t="shared" si="4"/>
        <v>0.64176356589147288</v>
      </c>
      <c r="L232" s="39"/>
    </row>
    <row r="233" spans="1:12" ht="15" customHeight="1">
      <c r="A233" s="67">
        <v>147.29999999999998</v>
      </c>
      <c r="B233" s="68">
        <f t="shared" si="0"/>
        <v>19.500000000000028</v>
      </c>
      <c r="C233" s="68">
        <f t="shared" si="1"/>
        <v>1</v>
      </c>
      <c r="D233" s="69">
        <v>401</v>
      </c>
      <c r="E233" s="73" t="s">
        <v>62</v>
      </c>
      <c r="F233" s="74"/>
      <c r="G233" s="75"/>
      <c r="H233" s="71">
        <f t="shared" si="2"/>
        <v>0.66151315789473686</v>
      </c>
      <c r="I233" s="71">
        <f t="shared" si="3"/>
        <v>0.65343749999999945</v>
      </c>
      <c r="J233" s="72">
        <f t="shared" si="4"/>
        <v>0.64273255813953489</v>
      </c>
      <c r="L233" s="39"/>
    </row>
    <row r="234" spans="1:12" ht="15" customHeight="1">
      <c r="A234" s="67">
        <v>147.59999999999997</v>
      </c>
      <c r="B234" s="68">
        <f t="shared" si="0"/>
        <v>19.200000000000045</v>
      </c>
      <c r="C234" s="68">
        <f t="shared" si="1"/>
        <v>0.29999999999998295</v>
      </c>
      <c r="D234" s="69">
        <v>403</v>
      </c>
      <c r="E234" s="73" t="s">
        <v>63</v>
      </c>
      <c r="F234" s="74"/>
      <c r="G234" s="75"/>
      <c r="H234" s="71">
        <f t="shared" si="2"/>
        <v>0.6618421052631579</v>
      </c>
      <c r="I234" s="71">
        <f t="shared" si="3"/>
        <v>0.65374999999999939</v>
      </c>
      <c r="J234" s="72">
        <f t="shared" si="4"/>
        <v>0.64302325581395348</v>
      </c>
      <c r="L234" s="39"/>
    </row>
    <row r="235" spans="1:12" ht="15" customHeight="1">
      <c r="A235" s="67">
        <v>147.69999999999999</v>
      </c>
      <c r="B235" s="68">
        <f t="shared" si="0"/>
        <v>19.100000000000023</v>
      </c>
      <c r="C235" s="68">
        <f t="shared" si="1"/>
        <v>0.10000000000002274</v>
      </c>
      <c r="D235" s="69">
        <v>405</v>
      </c>
      <c r="E235" s="73" t="s">
        <v>64</v>
      </c>
      <c r="F235" s="74"/>
      <c r="G235" s="75"/>
      <c r="H235" s="71">
        <f t="shared" si="2"/>
        <v>0.66195175438596499</v>
      </c>
      <c r="I235" s="71">
        <f t="shared" si="3"/>
        <v>0.65385416666666607</v>
      </c>
      <c r="J235" s="72">
        <f t="shared" si="4"/>
        <v>0.64312015503875974</v>
      </c>
      <c r="L235" s="39"/>
    </row>
    <row r="236" spans="1:12" ht="15" customHeight="1">
      <c r="A236" s="67">
        <v>147.79999999999998</v>
      </c>
      <c r="B236" s="68">
        <f t="shared" ref="B236:B291" si="40">$B$10-A236</f>
        <v>19.000000000000028</v>
      </c>
      <c r="C236" s="68">
        <f t="shared" ref="C236:C291" si="41">B235-B236</f>
        <v>9.9999999999994316E-2</v>
      </c>
      <c r="D236" s="69">
        <v>395</v>
      </c>
      <c r="E236" s="73" t="s">
        <v>62</v>
      </c>
      <c r="F236" s="74"/>
      <c r="G236" s="75"/>
      <c r="H236" s="71">
        <f t="shared" ref="H236:H291" si="42">H235+($C236/H$8/24)</f>
        <v>0.66206140350877196</v>
      </c>
      <c r="I236" s="71">
        <f t="shared" ref="I236:I291" si="43">I235+($C236/I$8/24)</f>
        <v>0.65395833333333275</v>
      </c>
      <c r="J236" s="72">
        <f t="shared" ref="J236:J291" si="44">J235+($C236/J$8/24)</f>
        <v>0.6432170542635659</v>
      </c>
      <c r="L236" s="39"/>
    </row>
    <row r="237" spans="1:12" ht="15" customHeight="1">
      <c r="A237" s="67">
        <v>148.29999999999998</v>
      </c>
      <c r="B237" s="68">
        <f t="shared" si="40"/>
        <v>18.500000000000028</v>
      </c>
      <c r="C237" s="68">
        <f t="shared" si="41"/>
        <v>0.5</v>
      </c>
      <c r="D237" s="69">
        <v>385</v>
      </c>
      <c r="E237" s="73" t="s">
        <v>47</v>
      </c>
      <c r="F237" s="74"/>
      <c r="G237" s="75"/>
      <c r="H237" s="71">
        <f t="shared" si="42"/>
        <v>0.66260964912280707</v>
      </c>
      <c r="I237" s="71">
        <f t="shared" si="43"/>
        <v>0.65447916666666606</v>
      </c>
      <c r="J237" s="72">
        <f t="shared" si="44"/>
        <v>0.64370155038759691</v>
      </c>
      <c r="L237" s="39"/>
    </row>
    <row r="238" spans="1:12" ht="15" customHeight="1">
      <c r="A238" s="67">
        <v>148.29999999999998</v>
      </c>
      <c r="B238" s="68">
        <f t="shared" si="40"/>
        <v>18.500000000000028</v>
      </c>
      <c r="C238" s="68">
        <f t="shared" si="41"/>
        <v>0</v>
      </c>
      <c r="D238" s="69">
        <v>385</v>
      </c>
      <c r="E238" s="73" t="s">
        <v>48</v>
      </c>
      <c r="F238" s="74"/>
      <c r="G238" s="75"/>
      <c r="H238" s="71">
        <f t="shared" si="42"/>
        <v>0.66260964912280707</v>
      </c>
      <c r="I238" s="71">
        <f t="shared" si="43"/>
        <v>0.65447916666666606</v>
      </c>
      <c r="J238" s="72">
        <f t="shared" si="44"/>
        <v>0.64370155038759691</v>
      </c>
      <c r="L238" s="39"/>
    </row>
    <row r="239" spans="1:12" ht="15" customHeight="1">
      <c r="A239" s="67">
        <v>148.39999999999998</v>
      </c>
      <c r="B239" s="68">
        <f t="shared" si="40"/>
        <v>18.400000000000034</v>
      </c>
      <c r="C239" s="68">
        <f t="shared" si="41"/>
        <v>9.9999999999994316E-2</v>
      </c>
      <c r="D239" s="69">
        <v>383</v>
      </c>
      <c r="E239" s="73" t="s">
        <v>49</v>
      </c>
      <c r="F239" s="74"/>
      <c r="G239" s="75"/>
      <c r="H239" s="71">
        <f t="shared" si="42"/>
        <v>0.66271929824561404</v>
      </c>
      <c r="I239" s="71">
        <f t="shared" si="43"/>
        <v>0.65458333333333274</v>
      </c>
      <c r="J239" s="72">
        <f t="shared" si="44"/>
        <v>0.64379844961240307</v>
      </c>
      <c r="L239" s="39"/>
    </row>
    <row r="240" spans="1:12" ht="15" customHeight="1">
      <c r="A240" s="67">
        <v>148.59999999999997</v>
      </c>
      <c r="B240" s="68">
        <f t="shared" si="40"/>
        <v>18.200000000000045</v>
      </c>
      <c r="C240" s="68">
        <f t="shared" si="41"/>
        <v>0.19999999999998863</v>
      </c>
      <c r="D240" s="80">
        <v>381</v>
      </c>
      <c r="E240" s="81" t="s">
        <v>50</v>
      </c>
      <c r="F240" s="86"/>
      <c r="G240" s="87"/>
      <c r="H240" s="71">
        <f t="shared" si="42"/>
        <v>0.6629385964912281</v>
      </c>
      <c r="I240" s="71">
        <f t="shared" si="43"/>
        <v>0.65479166666666611</v>
      </c>
      <c r="J240" s="72">
        <f t="shared" si="44"/>
        <v>0.64399224806201549</v>
      </c>
      <c r="L240" s="39"/>
    </row>
    <row r="241" spans="1:12" ht="15" customHeight="1">
      <c r="A241" s="76">
        <v>149.69999999999999</v>
      </c>
      <c r="B241" s="77">
        <f t="shared" si="40"/>
        <v>17.100000000000023</v>
      </c>
      <c r="C241" s="77">
        <f t="shared" si="41"/>
        <v>1.1000000000000227</v>
      </c>
      <c r="D241" s="88">
        <v>370</v>
      </c>
      <c r="E241" s="89" t="s">
        <v>67</v>
      </c>
      <c r="F241" s="90"/>
      <c r="G241" s="91"/>
      <c r="H241" s="78">
        <f t="shared" si="42"/>
        <v>0.66414473684210529</v>
      </c>
      <c r="I241" s="78">
        <f t="shared" si="43"/>
        <v>0.65593749999999951</v>
      </c>
      <c r="J241" s="79">
        <f t="shared" si="44"/>
        <v>0.64505813953488378</v>
      </c>
      <c r="L241" s="39"/>
    </row>
    <row r="242" spans="1:12" ht="15" customHeight="1">
      <c r="A242" s="67">
        <v>149.79999999999995</v>
      </c>
      <c r="B242" s="68">
        <f t="shared" si="40"/>
        <v>17.000000000000057</v>
      </c>
      <c r="C242" s="68">
        <f t="shared" si="41"/>
        <v>9.9999999999965894E-2</v>
      </c>
      <c r="D242" s="69">
        <v>364</v>
      </c>
      <c r="E242" s="70" t="s">
        <v>20</v>
      </c>
      <c r="F242" s="74"/>
      <c r="G242" s="75" t="s">
        <v>21</v>
      </c>
      <c r="H242" s="71">
        <f t="shared" si="42"/>
        <v>0.66425438596491226</v>
      </c>
      <c r="I242" s="71">
        <f t="shared" si="43"/>
        <v>0.65604166666666619</v>
      </c>
      <c r="J242" s="72">
        <f t="shared" si="44"/>
        <v>0.64515503875968994</v>
      </c>
      <c r="L242" s="39"/>
    </row>
    <row r="243" spans="1:12" ht="15" customHeight="1">
      <c r="A243" s="67">
        <v>149.89999999999998</v>
      </c>
      <c r="B243" s="68">
        <f t="shared" si="40"/>
        <v>16.900000000000034</v>
      </c>
      <c r="C243" s="68">
        <f t="shared" si="41"/>
        <v>0.10000000000002274</v>
      </c>
      <c r="D243" s="69">
        <v>367</v>
      </c>
      <c r="E243" s="73" t="s">
        <v>22</v>
      </c>
      <c r="F243" s="74"/>
      <c r="G243" s="75"/>
      <c r="H243" s="71">
        <f t="shared" si="42"/>
        <v>0.66436403508771935</v>
      </c>
      <c r="I243" s="71">
        <f t="shared" si="43"/>
        <v>0.65614583333333287</v>
      </c>
      <c r="J243" s="72">
        <f t="shared" si="44"/>
        <v>0.6452519379844962</v>
      </c>
      <c r="L243" s="39"/>
    </row>
    <row r="244" spans="1:12" ht="15" customHeight="1">
      <c r="A244" s="67">
        <v>150.29999999999995</v>
      </c>
      <c r="B244" s="68">
        <f t="shared" si="40"/>
        <v>16.500000000000057</v>
      </c>
      <c r="C244" s="68">
        <f t="shared" si="41"/>
        <v>0.39999999999997726</v>
      </c>
      <c r="D244" s="69">
        <v>363</v>
      </c>
      <c r="E244" s="73" t="s">
        <v>57</v>
      </c>
      <c r="F244" s="74"/>
      <c r="G244" s="75" t="s">
        <v>21</v>
      </c>
      <c r="H244" s="71">
        <f t="shared" si="42"/>
        <v>0.66480263157894737</v>
      </c>
      <c r="I244" s="71">
        <f t="shared" si="43"/>
        <v>0.65656249999999949</v>
      </c>
      <c r="J244" s="72">
        <f t="shared" si="44"/>
        <v>0.64563953488372094</v>
      </c>
      <c r="L244" s="39"/>
    </row>
    <row r="245" spans="1:12" ht="15" customHeight="1">
      <c r="A245" s="67">
        <v>150.99999999999997</v>
      </c>
      <c r="B245" s="68">
        <f t="shared" si="40"/>
        <v>15.80000000000004</v>
      </c>
      <c r="C245" s="68">
        <f t="shared" si="41"/>
        <v>0.70000000000001705</v>
      </c>
      <c r="D245" s="69">
        <v>370</v>
      </c>
      <c r="E245" s="73" t="s">
        <v>58</v>
      </c>
      <c r="F245" s="74"/>
      <c r="G245" s="75"/>
      <c r="H245" s="71">
        <f t="shared" si="42"/>
        <v>0.66557017543859653</v>
      </c>
      <c r="I245" s="71">
        <f t="shared" si="43"/>
        <v>0.65729166666666616</v>
      </c>
      <c r="J245" s="72">
        <f t="shared" si="44"/>
        <v>0.64631782945736438</v>
      </c>
      <c r="L245" s="39"/>
    </row>
    <row r="246" spans="1:12" ht="15" customHeight="1">
      <c r="A246" s="67">
        <v>151.19999999999996</v>
      </c>
      <c r="B246" s="68">
        <f t="shared" si="40"/>
        <v>15.600000000000051</v>
      </c>
      <c r="C246" s="68">
        <f t="shared" si="41"/>
        <v>0.19999999999998863</v>
      </c>
      <c r="D246" s="69">
        <v>365</v>
      </c>
      <c r="E246" s="73" t="s">
        <v>50</v>
      </c>
      <c r="F246" s="74"/>
      <c r="G246" s="75"/>
      <c r="H246" s="71">
        <f t="shared" si="42"/>
        <v>0.6657894736842106</v>
      </c>
      <c r="I246" s="71">
        <f t="shared" si="43"/>
        <v>0.65749999999999953</v>
      </c>
      <c r="J246" s="72">
        <f t="shared" si="44"/>
        <v>0.6465116279069768</v>
      </c>
      <c r="L246" s="39"/>
    </row>
    <row r="247" spans="1:12" ht="15" customHeight="1">
      <c r="A247" s="67">
        <v>151.59999999999997</v>
      </c>
      <c r="B247" s="68">
        <f t="shared" si="40"/>
        <v>15.200000000000045</v>
      </c>
      <c r="C247" s="68">
        <f t="shared" si="41"/>
        <v>0.40000000000000568</v>
      </c>
      <c r="D247" s="69">
        <v>367</v>
      </c>
      <c r="E247" s="73" t="s">
        <v>59</v>
      </c>
      <c r="F247" s="74"/>
      <c r="G247" s="75"/>
      <c r="H247" s="71">
        <f t="shared" si="42"/>
        <v>0.66622807017543872</v>
      </c>
      <c r="I247" s="71">
        <f t="shared" si="43"/>
        <v>0.65791666666666615</v>
      </c>
      <c r="J247" s="72">
        <f t="shared" si="44"/>
        <v>0.64689922480620166</v>
      </c>
      <c r="L247" s="39"/>
    </row>
    <row r="248" spans="1:12" ht="15" customHeight="1">
      <c r="A248" s="67">
        <v>151.59999999999997</v>
      </c>
      <c r="B248" s="68">
        <f t="shared" si="40"/>
        <v>15.200000000000045</v>
      </c>
      <c r="C248" s="68">
        <f t="shared" si="41"/>
        <v>0</v>
      </c>
      <c r="D248" s="69">
        <v>375</v>
      </c>
      <c r="E248" s="73" t="s">
        <v>60</v>
      </c>
      <c r="F248" s="74"/>
      <c r="G248" s="75"/>
      <c r="H248" s="71">
        <f t="shared" si="42"/>
        <v>0.66622807017543872</v>
      </c>
      <c r="I248" s="71">
        <f t="shared" si="43"/>
        <v>0.65791666666666615</v>
      </c>
      <c r="J248" s="72">
        <f t="shared" si="44"/>
        <v>0.64689922480620166</v>
      </c>
      <c r="L248" s="39"/>
    </row>
    <row r="249" spans="1:12" ht="15" customHeight="1">
      <c r="A249" s="67">
        <v>151.99999999999997</v>
      </c>
      <c r="B249" s="68">
        <f t="shared" si="40"/>
        <v>14.80000000000004</v>
      </c>
      <c r="C249" s="68">
        <f t="shared" si="41"/>
        <v>0.40000000000000568</v>
      </c>
      <c r="D249" s="69">
        <v>426</v>
      </c>
      <c r="E249" s="66" t="s">
        <v>61</v>
      </c>
      <c r="F249" s="74"/>
      <c r="G249" s="75"/>
      <c r="H249" s="71">
        <f t="shared" si="42"/>
        <v>0.66666666666666685</v>
      </c>
      <c r="I249" s="71">
        <f t="shared" si="43"/>
        <v>0.65833333333333277</v>
      </c>
      <c r="J249" s="72">
        <f t="shared" si="44"/>
        <v>0.64728682170542651</v>
      </c>
      <c r="L249" s="39"/>
    </row>
    <row r="250" spans="1:12" ht="15" customHeight="1">
      <c r="A250" s="67">
        <v>152.99999999999997</v>
      </c>
      <c r="B250" s="68">
        <f t="shared" si="40"/>
        <v>13.80000000000004</v>
      </c>
      <c r="C250" s="68">
        <f t="shared" si="41"/>
        <v>1</v>
      </c>
      <c r="D250" s="69">
        <v>401</v>
      </c>
      <c r="E250" s="73" t="s">
        <v>62</v>
      </c>
      <c r="F250" s="74"/>
      <c r="G250" s="75"/>
      <c r="H250" s="71">
        <f t="shared" si="42"/>
        <v>0.66776315789473706</v>
      </c>
      <c r="I250" s="71">
        <f t="shared" si="43"/>
        <v>0.65937499999999949</v>
      </c>
      <c r="J250" s="72">
        <f t="shared" si="44"/>
        <v>0.64825581395348852</v>
      </c>
      <c r="L250" s="39"/>
    </row>
    <row r="251" spans="1:12" ht="15" customHeight="1">
      <c r="A251" s="67">
        <v>153.29999999999995</v>
      </c>
      <c r="B251" s="68">
        <f t="shared" si="40"/>
        <v>13.500000000000057</v>
      </c>
      <c r="C251" s="68">
        <f t="shared" si="41"/>
        <v>0.29999999999998295</v>
      </c>
      <c r="D251" s="69">
        <v>403</v>
      </c>
      <c r="E251" s="73" t="s">
        <v>63</v>
      </c>
      <c r="F251" s="74"/>
      <c r="G251" s="75"/>
      <c r="H251" s="71">
        <f t="shared" si="42"/>
        <v>0.6680921052631581</v>
      </c>
      <c r="I251" s="71">
        <f t="shared" si="43"/>
        <v>0.65968749999999943</v>
      </c>
      <c r="J251" s="72">
        <f t="shared" si="44"/>
        <v>0.64854651162790711</v>
      </c>
      <c r="L251" s="39"/>
    </row>
    <row r="252" spans="1:12" ht="15" customHeight="1">
      <c r="A252" s="67">
        <v>153.39999999999998</v>
      </c>
      <c r="B252" s="68">
        <f t="shared" si="40"/>
        <v>13.400000000000034</v>
      </c>
      <c r="C252" s="68">
        <f t="shared" si="41"/>
        <v>0.10000000000002274</v>
      </c>
      <c r="D252" s="69">
        <v>405</v>
      </c>
      <c r="E252" s="73" t="s">
        <v>64</v>
      </c>
      <c r="F252" s="74"/>
      <c r="G252" s="75"/>
      <c r="H252" s="71">
        <f t="shared" si="42"/>
        <v>0.66820175438596519</v>
      </c>
      <c r="I252" s="71">
        <f t="shared" si="43"/>
        <v>0.65979166666666611</v>
      </c>
      <c r="J252" s="72">
        <f t="shared" si="44"/>
        <v>0.64864341085271338</v>
      </c>
      <c r="L252" s="39"/>
    </row>
    <row r="253" spans="1:12" ht="15" customHeight="1">
      <c r="A253" s="67">
        <v>153.49999999999997</v>
      </c>
      <c r="B253" s="68">
        <f t="shared" si="40"/>
        <v>13.30000000000004</v>
      </c>
      <c r="C253" s="68">
        <f t="shared" si="41"/>
        <v>9.9999999999994316E-2</v>
      </c>
      <c r="D253" s="69">
        <v>395</v>
      </c>
      <c r="E253" s="73" t="s">
        <v>62</v>
      </c>
      <c r="F253" s="74"/>
      <c r="G253" s="75"/>
      <c r="H253" s="71">
        <f t="shared" si="42"/>
        <v>0.66831140350877216</v>
      </c>
      <c r="I253" s="71">
        <f t="shared" si="43"/>
        <v>0.65989583333333279</v>
      </c>
      <c r="J253" s="72">
        <f t="shared" si="44"/>
        <v>0.64874031007751953</v>
      </c>
      <c r="L253" s="39"/>
    </row>
    <row r="254" spans="1:12" ht="15" customHeight="1">
      <c r="A254" s="67">
        <v>153.99999999999997</v>
      </c>
      <c r="B254" s="68">
        <f t="shared" si="40"/>
        <v>12.80000000000004</v>
      </c>
      <c r="C254" s="68">
        <f t="shared" si="41"/>
        <v>0.5</v>
      </c>
      <c r="D254" s="69">
        <v>385</v>
      </c>
      <c r="E254" s="73" t="s">
        <v>47</v>
      </c>
      <c r="F254" s="74"/>
      <c r="G254" s="75"/>
      <c r="H254" s="71">
        <f t="shared" si="42"/>
        <v>0.66885964912280726</v>
      </c>
      <c r="I254" s="71">
        <f t="shared" si="43"/>
        <v>0.6604166666666661</v>
      </c>
      <c r="J254" s="72">
        <f t="shared" si="44"/>
        <v>0.64922480620155054</v>
      </c>
      <c r="L254" s="39"/>
    </row>
    <row r="255" spans="1:12" ht="15" customHeight="1">
      <c r="A255" s="67">
        <v>153.99999999999997</v>
      </c>
      <c r="B255" s="68">
        <f t="shared" si="40"/>
        <v>12.80000000000004</v>
      </c>
      <c r="C255" s="68">
        <f t="shared" si="41"/>
        <v>0</v>
      </c>
      <c r="D255" s="69">
        <v>385</v>
      </c>
      <c r="E255" s="73" t="s">
        <v>48</v>
      </c>
      <c r="F255" s="74"/>
      <c r="G255" s="75"/>
      <c r="H255" s="71">
        <f t="shared" si="42"/>
        <v>0.66885964912280726</v>
      </c>
      <c r="I255" s="71">
        <f t="shared" si="43"/>
        <v>0.6604166666666661</v>
      </c>
      <c r="J255" s="72">
        <f t="shared" si="44"/>
        <v>0.64922480620155054</v>
      </c>
      <c r="L255" s="39"/>
    </row>
    <row r="256" spans="1:12" ht="15" customHeight="1">
      <c r="A256" s="67">
        <v>154.09999999999997</v>
      </c>
      <c r="B256" s="68">
        <f t="shared" si="40"/>
        <v>12.700000000000045</v>
      </c>
      <c r="C256" s="68">
        <f t="shared" si="41"/>
        <v>9.9999999999994316E-2</v>
      </c>
      <c r="D256" s="69">
        <v>383</v>
      </c>
      <c r="E256" s="73" t="s">
        <v>49</v>
      </c>
      <c r="F256" s="74"/>
      <c r="G256" s="75"/>
      <c r="H256" s="71">
        <f t="shared" si="42"/>
        <v>0.66896929824561424</v>
      </c>
      <c r="I256" s="71">
        <f t="shared" si="43"/>
        <v>0.66052083333333278</v>
      </c>
      <c r="J256" s="72">
        <f t="shared" si="44"/>
        <v>0.6493217054263567</v>
      </c>
      <c r="L256" s="39"/>
    </row>
    <row r="257" spans="1:12" ht="15" customHeight="1">
      <c r="A257" s="67">
        <v>154.29999999999995</v>
      </c>
      <c r="B257" s="68">
        <f t="shared" si="40"/>
        <v>12.500000000000057</v>
      </c>
      <c r="C257" s="68">
        <f t="shared" si="41"/>
        <v>0.19999999999998863</v>
      </c>
      <c r="D257" s="80">
        <v>381</v>
      </c>
      <c r="E257" s="81" t="s">
        <v>50</v>
      </c>
      <c r="F257" s="86"/>
      <c r="G257" s="87"/>
      <c r="H257" s="71">
        <f t="shared" si="42"/>
        <v>0.6691885964912283</v>
      </c>
      <c r="I257" s="71">
        <f t="shared" si="43"/>
        <v>0.66072916666666615</v>
      </c>
      <c r="J257" s="72">
        <f t="shared" si="44"/>
        <v>0.64951550387596912</v>
      </c>
      <c r="L257" s="39"/>
    </row>
    <row r="258" spans="1:12" ht="15" customHeight="1">
      <c r="A258" s="76">
        <v>155.39999999999998</v>
      </c>
      <c r="B258" s="77">
        <f t="shared" si="40"/>
        <v>11.400000000000034</v>
      </c>
      <c r="C258" s="77">
        <f t="shared" si="41"/>
        <v>1.1000000000000227</v>
      </c>
      <c r="D258" s="88">
        <v>370</v>
      </c>
      <c r="E258" s="89" t="s">
        <v>68</v>
      </c>
      <c r="F258" s="90"/>
      <c r="G258" s="91"/>
      <c r="H258" s="78">
        <f t="shared" si="42"/>
        <v>0.67039473684210549</v>
      </c>
      <c r="I258" s="78">
        <f t="shared" si="43"/>
        <v>0.66187499999999955</v>
      </c>
      <c r="J258" s="79">
        <f t="shared" si="44"/>
        <v>0.65058139534883741</v>
      </c>
      <c r="L258" s="39"/>
    </row>
    <row r="259" spans="1:12" ht="15" customHeight="1">
      <c r="A259" s="67">
        <v>155.49999999999994</v>
      </c>
      <c r="B259" s="68">
        <f t="shared" si="40"/>
        <v>11.300000000000068</v>
      </c>
      <c r="C259" s="68">
        <f t="shared" si="41"/>
        <v>9.9999999999965894E-2</v>
      </c>
      <c r="D259" s="69">
        <v>364</v>
      </c>
      <c r="E259" s="70" t="s">
        <v>20</v>
      </c>
      <c r="F259" s="74"/>
      <c r="G259" s="75" t="s">
        <v>21</v>
      </c>
      <c r="H259" s="71">
        <f t="shared" si="42"/>
        <v>0.67050438596491246</v>
      </c>
      <c r="I259" s="71">
        <f t="shared" si="43"/>
        <v>0.66197916666666623</v>
      </c>
      <c r="J259" s="72">
        <f t="shared" si="44"/>
        <v>0.65067829457364357</v>
      </c>
      <c r="L259" s="39"/>
    </row>
    <row r="260" spans="1:12" ht="15" customHeight="1">
      <c r="A260" s="67">
        <v>155.59999999999997</v>
      </c>
      <c r="B260" s="68">
        <f t="shared" si="40"/>
        <v>11.200000000000045</v>
      </c>
      <c r="C260" s="68">
        <f t="shared" si="41"/>
        <v>0.10000000000002274</v>
      </c>
      <c r="D260" s="69">
        <v>367</v>
      </c>
      <c r="E260" s="73" t="s">
        <v>22</v>
      </c>
      <c r="F260" s="74"/>
      <c r="G260" s="75"/>
      <c r="H260" s="71">
        <f t="shared" si="42"/>
        <v>0.67061403508771955</v>
      </c>
      <c r="I260" s="71">
        <f t="shared" si="43"/>
        <v>0.66208333333333291</v>
      </c>
      <c r="J260" s="72">
        <f t="shared" si="44"/>
        <v>0.65077519379844984</v>
      </c>
      <c r="L260" s="39"/>
    </row>
    <row r="261" spans="1:12" ht="15" customHeight="1">
      <c r="A261" s="67">
        <v>155.99999999999994</v>
      </c>
      <c r="B261" s="68">
        <f t="shared" si="40"/>
        <v>10.800000000000068</v>
      </c>
      <c r="C261" s="68">
        <f t="shared" si="41"/>
        <v>0.39999999999997726</v>
      </c>
      <c r="D261" s="69">
        <v>363</v>
      </c>
      <c r="E261" s="73" t="s">
        <v>57</v>
      </c>
      <c r="F261" s="74"/>
      <c r="G261" s="75" t="s">
        <v>21</v>
      </c>
      <c r="H261" s="71">
        <f t="shared" si="42"/>
        <v>0.67105263157894757</v>
      </c>
      <c r="I261" s="71">
        <f t="shared" si="43"/>
        <v>0.66249999999999953</v>
      </c>
      <c r="J261" s="72">
        <f t="shared" si="44"/>
        <v>0.65116279069767458</v>
      </c>
      <c r="L261" s="39"/>
    </row>
    <row r="262" spans="1:12" ht="15" customHeight="1">
      <c r="A262" s="67">
        <v>156.69999999999996</v>
      </c>
      <c r="B262" s="68">
        <f t="shared" si="40"/>
        <v>10.100000000000051</v>
      </c>
      <c r="C262" s="68">
        <f t="shared" si="41"/>
        <v>0.70000000000001705</v>
      </c>
      <c r="D262" s="69">
        <v>370</v>
      </c>
      <c r="E262" s="73" t="s">
        <v>58</v>
      </c>
      <c r="F262" s="74"/>
      <c r="G262" s="75"/>
      <c r="H262" s="71">
        <f t="shared" si="42"/>
        <v>0.67182017543859673</v>
      </c>
      <c r="I262" s="71">
        <f t="shared" si="43"/>
        <v>0.6632291666666662</v>
      </c>
      <c r="J262" s="72">
        <f t="shared" si="44"/>
        <v>0.65184108527131801</v>
      </c>
      <c r="L262" s="39"/>
    </row>
    <row r="263" spans="1:12" ht="15" customHeight="1">
      <c r="A263" s="67">
        <v>156.89999999999995</v>
      </c>
      <c r="B263" s="68">
        <f t="shared" si="40"/>
        <v>9.9000000000000625</v>
      </c>
      <c r="C263" s="68">
        <f t="shared" si="41"/>
        <v>0.19999999999998863</v>
      </c>
      <c r="D263" s="69">
        <v>365</v>
      </c>
      <c r="E263" s="73" t="s">
        <v>50</v>
      </c>
      <c r="F263" s="74"/>
      <c r="G263" s="75"/>
      <c r="H263" s="71">
        <f t="shared" si="42"/>
        <v>0.6720394736842108</v>
      </c>
      <c r="I263" s="71">
        <f t="shared" si="43"/>
        <v>0.66343749999999957</v>
      </c>
      <c r="J263" s="72">
        <f t="shared" si="44"/>
        <v>0.65203488372093044</v>
      </c>
      <c r="L263" s="39"/>
    </row>
    <row r="264" spans="1:12" ht="15" customHeight="1">
      <c r="A264" s="67">
        <v>157.29999999999995</v>
      </c>
      <c r="B264" s="68">
        <f t="shared" si="40"/>
        <v>9.5000000000000568</v>
      </c>
      <c r="C264" s="68">
        <f t="shared" si="41"/>
        <v>0.40000000000000568</v>
      </c>
      <c r="D264" s="69">
        <v>367</v>
      </c>
      <c r="E264" s="73" t="s">
        <v>59</v>
      </c>
      <c r="F264" s="74"/>
      <c r="G264" s="75"/>
      <c r="H264" s="71">
        <f t="shared" si="42"/>
        <v>0.67247807017543892</v>
      </c>
      <c r="I264" s="71">
        <f t="shared" si="43"/>
        <v>0.66385416666666619</v>
      </c>
      <c r="J264" s="72">
        <f t="shared" si="44"/>
        <v>0.65242248062015529</v>
      </c>
      <c r="L264" s="39"/>
    </row>
    <row r="265" spans="1:12" ht="15" customHeight="1">
      <c r="A265" s="67">
        <v>157.29999999999995</v>
      </c>
      <c r="B265" s="68">
        <f t="shared" si="40"/>
        <v>9.5000000000000568</v>
      </c>
      <c r="C265" s="68">
        <f t="shared" si="41"/>
        <v>0</v>
      </c>
      <c r="D265" s="69">
        <v>375</v>
      </c>
      <c r="E265" s="73" t="s">
        <v>60</v>
      </c>
      <c r="F265" s="74"/>
      <c r="G265" s="75"/>
      <c r="H265" s="71">
        <f t="shared" si="42"/>
        <v>0.67247807017543892</v>
      </c>
      <c r="I265" s="71">
        <f t="shared" si="43"/>
        <v>0.66385416666666619</v>
      </c>
      <c r="J265" s="72">
        <f t="shared" si="44"/>
        <v>0.65242248062015529</v>
      </c>
      <c r="L265" s="39"/>
    </row>
    <row r="266" spans="1:12" ht="15" customHeight="1">
      <c r="A266" s="67">
        <v>157.69999999999996</v>
      </c>
      <c r="B266" s="68">
        <f t="shared" si="40"/>
        <v>9.1000000000000512</v>
      </c>
      <c r="C266" s="68">
        <f t="shared" si="41"/>
        <v>0.40000000000000568</v>
      </c>
      <c r="D266" s="69">
        <v>426</v>
      </c>
      <c r="E266" s="66" t="s">
        <v>61</v>
      </c>
      <c r="F266" s="74"/>
      <c r="G266" s="75"/>
      <c r="H266" s="71">
        <f t="shared" si="42"/>
        <v>0.67291666666666705</v>
      </c>
      <c r="I266" s="71">
        <f t="shared" si="43"/>
        <v>0.66427083333333281</v>
      </c>
      <c r="J266" s="72">
        <f t="shared" si="44"/>
        <v>0.65281007751938014</v>
      </c>
      <c r="L266" s="39"/>
    </row>
    <row r="267" spans="1:12" ht="15" customHeight="1">
      <c r="A267" s="67">
        <v>158.69999999999996</v>
      </c>
      <c r="B267" s="68">
        <f t="shared" si="40"/>
        <v>8.1000000000000512</v>
      </c>
      <c r="C267" s="68">
        <f t="shared" si="41"/>
        <v>1</v>
      </c>
      <c r="D267" s="69">
        <v>401</v>
      </c>
      <c r="E267" s="73" t="s">
        <v>62</v>
      </c>
      <c r="F267" s="74"/>
      <c r="G267" s="75"/>
      <c r="H267" s="71">
        <f t="shared" si="42"/>
        <v>0.67401315789473726</v>
      </c>
      <c r="I267" s="71">
        <f t="shared" si="43"/>
        <v>0.66531249999999953</v>
      </c>
      <c r="J267" s="72">
        <f t="shared" si="44"/>
        <v>0.65377906976744216</v>
      </c>
      <c r="L267" s="39"/>
    </row>
    <row r="268" spans="1:12" ht="15" customHeight="1">
      <c r="A268" s="67">
        <v>158.99999999999994</v>
      </c>
      <c r="B268" s="68">
        <f t="shared" si="40"/>
        <v>7.8000000000000682</v>
      </c>
      <c r="C268" s="68">
        <f t="shared" si="41"/>
        <v>0.29999999999998295</v>
      </c>
      <c r="D268" s="69">
        <v>403</v>
      </c>
      <c r="E268" s="73" t="s">
        <v>63</v>
      </c>
      <c r="F268" s="74"/>
      <c r="G268" s="75"/>
      <c r="H268" s="71">
        <f t="shared" si="42"/>
        <v>0.6743421052631583</v>
      </c>
      <c r="I268" s="71">
        <f t="shared" si="43"/>
        <v>0.66562499999999947</v>
      </c>
      <c r="J268" s="72">
        <f t="shared" si="44"/>
        <v>0.65406976744186074</v>
      </c>
      <c r="L268" s="39"/>
    </row>
    <row r="269" spans="1:12" ht="15" customHeight="1">
      <c r="A269" s="67">
        <v>159.09999999999997</v>
      </c>
      <c r="B269" s="68">
        <f t="shared" si="40"/>
        <v>7.7000000000000455</v>
      </c>
      <c r="C269" s="68">
        <f t="shared" si="41"/>
        <v>0.10000000000002274</v>
      </c>
      <c r="D269" s="69">
        <v>405</v>
      </c>
      <c r="E269" s="73" t="s">
        <v>64</v>
      </c>
      <c r="F269" s="74"/>
      <c r="G269" s="75"/>
      <c r="H269" s="71">
        <f t="shared" si="42"/>
        <v>0.67445175438596539</v>
      </c>
      <c r="I269" s="71">
        <f t="shared" si="43"/>
        <v>0.66572916666666615</v>
      </c>
      <c r="J269" s="72">
        <f t="shared" si="44"/>
        <v>0.65416666666666701</v>
      </c>
      <c r="L269" s="39"/>
    </row>
    <row r="270" spans="1:12" ht="15" customHeight="1">
      <c r="A270" s="67">
        <v>159.19999999999996</v>
      </c>
      <c r="B270" s="68">
        <f t="shared" si="40"/>
        <v>7.6000000000000512</v>
      </c>
      <c r="C270" s="68">
        <f t="shared" si="41"/>
        <v>9.9999999999994316E-2</v>
      </c>
      <c r="D270" s="69">
        <v>395</v>
      </c>
      <c r="E270" s="73" t="s">
        <v>62</v>
      </c>
      <c r="F270" s="74"/>
      <c r="G270" s="75"/>
      <c r="H270" s="71">
        <f t="shared" si="42"/>
        <v>0.67456140350877236</v>
      </c>
      <c r="I270" s="71">
        <f t="shared" si="43"/>
        <v>0.66583333333333283</v>
      </c>
      <c r="J270" s="72">
        <f t="shared" si="44"/>
        <v>0.65426356589147316</v>
      </c>
      <c r="L270" s="39"/>
    </row>
    <row r="271" spans="1:12" ht="15" customHeight="1">
      <c r="A271" s="67">
        <v>159.69999999999996</v>
      </c>
      <c r="B271" s="68">
        <f t="shared" si="40"/>
        <v>7.1000000000000512</v>
      </c>
      <c r="C271" s="68">
        <f t="shared" si="41"/>
        <v>0.5</v>
      </c>
      <c r="D271" s="69">
        <v>385</v>
      </c>
      <c r="E271" s="73" t="s">
        <v>47</v>
      </c>
      <c r="F271" s="74"/>
      <c r="G271" s="75"/>
      <c r="H271" s="71">
        <f t="shared" si="42"/>
        <v>0.67510964912280746</v>
      </c>
      <c r="I271" s="71">
        <f t="shared" si="43"/>
        <v>0.66635416666666614</v>
      </c>
      <c r="J271" s="72">
        <f t="shared" si="44"/>
        <v>0.65474806201550417</v>
      </c>
      <c r="L271" s="39"/>
    </row>
    <row r="272" spans="1:12" ht="15" customHeight="1">
      <c r="A272" s="67">
        <v>159.69999999999996</v>
      </c>
      <c r="B272" s="68">
        <f t="shared" si="40"/>
        <v>7.1000000000000512</v>
      </c>
      <c r="C272" s="68">
        <f t="shared" si="41"/>
        <v>0</v>
      </c>
      <c r="D272" s="69">
        <v>385</v>
      </c>
      <c r="E272" s="73" t="s">
        <v>48</v>
      </c>
      <c r="F272" s="74"/>
      <c r="G272" s="75"/>
      <c r="H272" s="71">
        <f t="shared" si="42"/>
        <v>0.67510964912280746</v>
      </c>
      <c r="I272" s="71">
        <f t="shared" si="43"/>
        <v>0.66635416666666614</v>
      </c>
      <c r="J272" s="72">
        <f t="shared" si="44"/>
        <v>0.65474806201550417</v>
      </c>
      <c r="L272" s="39"/>
    </row>
    <row r="273" spans="1:12" ht="15" customHeight="1">
      <c r="A273" s="67">
        <v>159.79999999999995</v>
      </c>
      <c r="B273" s="68">
        <f t="shared" si="40"/>
        <v>7.0000000000000568</v>
      </c>
      <c r="C273" s="68">
        <f t="shared" si="41"/>
        <v>9.9999999999994316E-2</v>
      </c>
      <c r="D273" s="69">
        <v>383</v>
      </c>
      <c r="E273" s="73" t="s">
        <v>49</v>
      </c>
      <c r="F273" s="74"/>
      <c r="G273" s="75"/>
      <c r="H273" s="71">
        <f t="shared" si="42"/>
        <v>0.67521929824561444</v>
      </c>
      <c r="I273" s="71">
        <f t="shared" si="43"/>
        <v>0.66645833333333282</v>
      </c>
      <c r="J273" s="72">
        <f t="shared" si="44"/>
        <v>0.65484496124031033</v>
      </c>
      <c r="L273" s="39"/>
    </row>
    <row r="274" spans="1:12" ht="15" customHeight="1">
      <c r="A274" s="67">
        <v>159.99999999999994</v>
      </c>
      <c r="B274" s="68">
        <f t="shared" si="40"/>
        <v>6.8000000000000682</v>
      </c>
      <c r="C274" s="68">
        <f t="shared" si="41"/>
        <v>0.19999999999998863</v>
      </c>
      <c r="D274" s="80">
        <v>381</v>
      </c>
      <c r="E274" s="81" t="s">
        <v>50</v>
      </c>
      <c r="F274" s="86"/>
      <c r="G274" s="87"/>
      <c r="H274" s="71">
        <f t="shared" si="42"/>
        <v>0.6754385964912285</v>
      </c>
      <c r="I274" s="71">
        <f t="shared" si="43"/>
        <v>0.66666666666666619</v>
      </c>
      <c r="J274" s="72">
        <f t="shared" si="44"/>
        <v>0.65503875968992276</v>
      </c>
      <c r="L274" s="39"/>
    </row>
    <row r="275" spans="1:12" ht="15" customHeight="1">
      <c r="A275" s="76">
        <v>161.09999999999997</v>
      </c>
      <c r="B275" s="77">
        <f t="shared" si="40"/>
        <v>5.7000000000000455</v>
      </c>
      <c r="C275" s="77">
        <f t="shared" si="41"/>
        <v>1.1000000000000227</v>
      </c>
      <c r="D275" s="88">
        <v>370</v>
      </c>
      <c r="E275" s="89" t="s">
        <v>69</v>
      </c>
      <c r="F275" s="90"/>
      <c r="G275" s="91"/>
      <c r="H275" s="78">
        <f t="shared" si="42"/>
        <v>0.67664473684210569</v>
      </c>
      <c r="I275" s="78">
        <f t="shared" si="43"/>
        <v>0.66781249999999959</v>
      </c>
      <c r="J275" s="79">
        <f t="shared" si="44"/>
        <v>0.65610465116279104</v>
      </c>
      <c r="L275" s="39"/>
    </row>
    <row r="276" spans="1:12" ht="15" customHeight="1">
      <c r="A276" s="67">
        <v>161.19999999999993</v>
      </c>
      <c r="B276" s="68">
        <f t="shared" si="40"/>
        <v>5.6000000000000796</v>
      </c>
      <c r="C276" s="68">
        <f t="shared" si="41"/>
        <v>9.9999999999965894E-2</v>
      </c>
      <c r="D276" s="69">
        <v>364</v>
      </c>
      <c r="E276" s="70" t="s">
        <v>20</v>
      </c>
      <c r="F276" s="74"/>
      <c r="G276" s="75" t="s">
        <v>21</v>
      </c>
      <c r="H276" s="71">
        <f t="shared" si="42"/>
        <v>0.67675438596491266</v>
      </c>
      <c r="I276" s="71">
        <f t="shared" si="43"/>
        <v>0.66791666666666627</v>
      </c>
      <c r="J276" s="72">
        <f t="shared" si="44"/>
        <v>0.6562015503875972</v>
      </c>
      <c r="L276" s="39"/>
    </row>
    <row r="277" spans="1:12" ht="15" customHeight="1">
      <c r="A277" s="67">
        <v>161.29999999999995</v>
      </c>
      <c r="B277" s="68">
        <f t="shared" si="40"/>
        <v>5.5000000000000568</v>
      </c>
      <c r="C277" s="68">
        <f t="shared" si="41"/>
        <v>0.10000000000002274</v>
      </c>
      <c r="D277" s="69">
        <v>367</v>
      </c>
      <c r="E277" s="73" t="s">
        <v>22</v>
      </c>
      <c r="F277" s="74"/>
      <c r="G277" s="75"/>
      <c r="H277" s="71">
        <f t="shared" si="42"/>
        <v>0.67686403508771975</v>
      </c>
      <c r="I277" s="71">
        <f t="shared" si="43"/>
        <v>0.66802083333333295</v>
      </c>
      <c r="J277" s="72">
        <f t="shared" si="44"/>
        <v>0.65629844961240347</v>
      </c>
      <c r="L277" s="39"/>
    </row>
    <row r="278" spans="1:12" ht="15" customHeight="1">
      <c r="A278" s="67">
        <v>161.69999999999993</v>
      </c>
      <c r="B278" s="68">
        <f t="shared" si="40"/>
        <v>5.1000000000000796</v>
      </c>
      <c r="C278" s="68">
        <f t="shared" si="41"/>
        <v>0.39999999999997726</v>
      </c>
      <c r="D278" s="69">
        <v>363</v>
      </c>
      <c r="E278" s="73" t="s">
        <v>57</v>
      </c>
      <c r="F278" s="74"/>
      <c r="G278" s="75" t="s">
        <v>21</v>
      </c>
      <c r="H278" s="71">
        <f t="shared" si="42"/>
        <v>0.67730263157894777</v>
      </c>
      <c r="I278" s="71">
        <f t="shared" si="43"/>
        <v>0.66843749999999957</v>
      </c>
      <c r="J278" s="72">
        <f t="shared" si="44"/>
        <v>0.65668604651162821</v>
      </c>
      <c r="L278" s="39"/>
    </row>
    <row r="279" spans="1:12" ht="15" customHeight="1">
      <c r="A279" s="67">
        <v>162.39999999999995</v>
      </c>
      <c r="B279" s="68">
        <f t="shared" si="40"/>
        <v>4.4000000000000625</v>
      </c>
      <c r="C279" s="68">
        <f t="shared" si="41"/>
        <v>0.70000000000001705</v>
      </c>
      <c r="D279" s="69">
        <v>370</v>
      </c>
      <c r="E279" s="73" t="s">
        <v>58</v>
      </c>
      <c r="F279" s="74"/>
      <c r="G279" s="75"/>
      <c r="H279" s="71">
        <f t="shared" si="42"/>
        <v>0.67807017543859693</v>
      </c>
      <c r="I279" s="71">
        <f t="shared" si="43"/>
        <v>0.66916666666666624</v>
      </c>
      <c r="J279" s="72">
        <f t="shared" si="44"/>
        <v>0.65736434108527164</v>
      </c>
      <c r="L279" s="39"/>
    </row>
    <row r="280" spans="1:12" ht="15" customHeight="1">
      <c r="A280" s="67">
        <v>162.59999999999994</v>
      </c>
      <c r="B280" s="68">
        <f t="shared" si="40"/>
        <v>4.2000000000000739</v>
      </c>
      <c r="C280" s="68">
        <f t="shared" si="41"/>
        <v>0.19999999999998863</v>
      </c>
      <c r="D280" s="69">
        <v>365</v>
      </c>
      <c r="E280" s="73" t="s">
        <v>50</v>
      </c>
      <c r="F280" s="74"/>
      <c r="G280" s="75"/>
      <c r="H280" s="71">
        <f t="shared" si="42"/>
        <v>0.678289473684211</v>
      </c>
      <c r="I280" s="71">
        <f t="shared" si="43"/>
        <v>0.66937499999999961</v>
      </c>
      <c r="J280" s="72">
        <f t="shared" si="44"/>
        <v>0.65755813953488407</v>
      </c>
      <c r="L280" s="39"/>
    </row>
    <row r="281" spans="1:12" ht="15" customHeight="1">
      <c r="A281" s="67">
        <v>162.99999999999994</v>
      </c>
      <c r="B281" s="68">
        <f t="shared" si="40"/>
        <v>3.8000000000000682</v>
      </c>
      <c r="C281" s="68">
        <f t="shared" si="41"/>
        <v>0.40000000000000568</v>
      </c>
      <c r="D281" s="69">
        <v>367</v>
      </c>
      <c r="E281" s="73" t="s">
        <v>59</v>
      </c>
      <c r="F281" s="74"/>
      <c r="G281" s="75"/>
      <c r="H281" s="71">
        <f t="shared" si="42"/>
        <v>0.67872807017543912</v>
      </c>
      <c r="I281" s="71">
        <f t="shared" si="43"/>
        <v>0.66979166666666623</v>
      </c>
      <c r="J281" s="72">
        <f t="shared" si="44"/>
        <v>0.65794573643410892</v>
      </c>
      <c r="L281" s="39"/>
    </row>
    <row r="282" spans="1:12" ht="15" customHeight="1">
      <c r="A282" s="67">
        <v>162.99999999999994</v>
      </c>
      <c r="B282" s="68">
        <f t="shared" si="40"/>
        <v>3.8000000000000682</v>
      </c>
      <c r="C282" s="68">
        <f t="shared" si="41"/>
        <v>0</v>
      </c>
      <c r="D282" s="69">
        <v>375</v>
      </c>
      <c r="E282" s="73" t="s">
        <v>60</v>
      </c>
      <c r="F282" s="74"/>
      <c r="G282" s="75"/>
      <c r="H282" s="71">
        <f t="shared" si="42"/>
        <v>0.67872807017543912</v>
      </c>
      <c r="I282" s="71">
        <f t="shared" si="43"/>
        <v>0.66979166666666623</v>
      </c>
      <c r="J282" s="72">
        <f t="shared" si="44"/>
        <v>0.65794573643410892</v>
      </c>
      <c r="L282" s="39"/>
    </row>
    <row r="283" spans="1:12" ht="15" customHeight="1">
      <c r="A283" s="67">
        <v>163.39999999999995</v>
      </c>
      <c r="B283" s="68">
        <f t="shared" si="40"/>
        <v>3.4000000000000625</v>
      </c>
      <c r="C283" s="68">
        <f t="shared" si="41"/>
        <v>0.40000000000000568</v>
      </c>
      <c r="D283" s="69">
        <v>426</v>
      </c>
      <c r="E283" s="66" t="s">
        <v>61</v>
      </c>
      <c r="F283" s="74"/>
      <c r="G283" s="75"/>
      <c r="H283" s="71">
        <f t="shared" si="42"/>
        <v>0.67916666666666725</v>
      </c>
      <c r="I283" s="71">
        <f t="shared" si="43"/>
        <v>0.67020833333333285</v>
      </c>
      <c r="J283" s="72">
        <f t="shared" si="44"/>
        <v>0.65833333333333377</v>
      </c>
      <c r="L283" s="39"/>
    </row>
    <row r="284" spans="1:12" ht="15" customHeight="1">
      <c r="A284" s="67">
        <v>164.39999999999995</v>
      </c>
      <c r="B284" s="68">
        <f t="shared" si="40"/>
        <v>2.4000000000000625</v>
      </c>
      <c r="C284" s="68">
        <f t="shared" si="41"/>
        <v>1</v>
      </c>
      <c r="D284" s="69">
        <v>401</v>
      </c>
      <c r="E284" s="73" t="s">
        <v>62</v>
      </c>
      <c r="F284" s="74"/>
      <c r="G284" s="75"/>
      <c r="H284" s="71">
        <f t="shared" si="42"/>
        <v>0.68026315789473746</v>
      </c>
      <c r="I284" s="71">
        <f t="shared" si="43"/>
        <v>0.67124999999999957</v>
      </c>
      <c r="J284" s="72">
        <f t="shared" si="44"/>
        <v>0.65930232558139579</v>
      </c>
      <c r="L284" s="39"/>
    </row>
    <row r="285" spans="1:12" ht="15" customHeight="1">
      <c r="A285" s="67">
        <v>164.69999999999993</v>
      </c>
      <c r="B285" s="68">
        <f t="shared" si="40"/>
        <v>2.1000000000000796</v>
      </c>
      <c r="C285" s="68">
        <f t="shared" si="41"/>
        <v>0.29999999999998295</v>
      </c>
      <c r="D285" s="69">
        <v>403</v>
      </c>
      <c r="E285" s="73" t="s">
        <v>63</v>
      </c>
      <c r="F285" s="74"/>
      <c r="G285" s="75"/>
      <c r="H285" s="71">
        <f t="shared" si="42"/>
        <v>0.6805921052631585</v>
      </c>
      <c r="I285" s="71">
        <f t="shared" si="43"/>
        <v>0.67156249999999951</v>
      </c>
      <c r="J285" s="72">
        <f t="shared" si="44"/>
        <v>0.65959302325581437</v>
      </c>
      <c r="L285" s="39"/>
    </row>
    <row r="286" spans="1:12" ht="15" customHeight="1">
      <c r="A286" s="67">
        <v>164.79999999999995</v>
      </c>
      <c r="B286" s="68">
        <f t="shared" si="40"/>
        <v>2.0000000000000568</v>
      </c>
      <c r="C286" s="68">
        <f t="shared" si="41"/>
        <v>0.10000000000002274</v>
      </c>
      <c r="D286" s="69">
        <v>405</v>
      </c>
      <c r="E286" s="73" t="s">
        <v>64</v>
      </c>
      <c r="F286" s="74"/>
      <c r="G286" s="75"/>
      <c r="H286" s="71">
        <f t="shared" ref="H286:H288" si="45">H285+($C286/H$8/24)</f>
        <v>0.68070175438596559</v>
      </c>
      <c r="I286" s="71">
        <f t="shared" ref="I286:I288" si="46">I285+($C286/I$8/24)</f>
        <v>0.67166666666666619</v>
      </c>
      <c r="J286" s="72">
        <f t="shared" ref="J286:J288" si="47">J285+($C286/J$8/24)</f>
        <v>0.65968992248062064</v>
      </c>
      <c r="L286" s="39"/>
    </row>
    <row r="287" spans="1:12" ht="15" customHeight="1">
      <c r="A287" s="67">
        <v>164.89999999999995</v>
      </c>
      <c r="B287" s="68">
        <f t="shared" si="40"/>
        <v>1.9000000000000625</v>
      </c>
      <c r="C287" s="68">
        <f t="shared" si="41"/>
        <v>9.9999999999994316E-2</v>
      </c>
      <c r="D287" s="69">
        <v>395</v>
      </c>
      <c r="E287" s="73" t="s">
        <v>62</v>
      </c>
      <c r="F287" s="74"/>
      <c r="G287" s="75"/>
      <c r="H287" s="71">
        <f t="shared" si="45"/>
        <v>0.68081140350877256</v>
      </c>
      <c r="I287" s="71">
        <f t="shared" si="46"/>
        <v>0.67177083333333287</v>
      </c>
      <c r="J287" s="72">
        <f t="shared" si="47"/>
        <v>0.6597868217054268</v>
      </c>
      <c r="L287" s="39"/>
    </row>
    <row r="288" spans="1:12" ht="15" customHeight="1">
      <c r="A288" s="67">
        <v>165.39999999999995</v>
      </c>
      <c r="B288" s="68">
        <f t="shared" si="40"/>
        <v>1.4000000000000625</v>
      </c>
      <c r="C288" s="68">
        <f t="shared" si="41"/>
        <v>0.5</v>
      </c>
      <c r="D288" s="69">
        <v>385</v>
      </c>
      <c r="E288" s="73" t="s">
        <v>47</v>
      </c>
      <c r="F288" s="74"/>
      <c r="G288" s="75"/>
      <c r="H288" s="71">
        <f t="shared" si="45"/>
        <v>0.68135964912280766</v>
      </c>
      <c r="I288" s="71">
        <f t="shared" si="46"/>
        <v>0.67229166666666618</v>
      </c>
      <c r="J288" s="72">
        <f t="shared" si="47"/>
        <v>0.6602713178294578</v>
      </c>
      <c r="L288" s="39"/>
    </row>
    <row r="289" spans="1:12" ht="15" customHeight="1">
      <c r="A289" s="67">
        <v>165.39999999999995</v>
      </c>
      <c r="B289" s="68">
        <f t="shared" si="40"/>
        <v>1.4000000000000625</v>
      </c>
      <c r="C289" s="68">
        <f t="shared" si="41"/>
        <v>0</v>
      </c>
      <c r="D289" s="69">
        <v>385</v>
      </c>
      <c r="E289" s="73" t="s">
        <v>48</v>
      </c>
      <c r="F289" s="74"/>
      <c r="G289" s="75"/>
      <c r="H289" s="71">
        <f t="shared" si="42"/>
        <v>0.68135964912280766</v>
      </c>
      <c r="I289" s="71">
        <f t="shared" si="43"/>
        <v>0.67229166666666618</v>
      </c>
      <c r="J289" s="72">
        <f t="shared" si="44"/>
        <v>0.6602713178294578</v>
      </c>
      <c r="L289" s="39"/>
    </row>
    <row r="290" spans="1:12" ht="15" customHeight="1">
      <c r="A290" s="67">
        <v>165.49999999999994</v>
      </c>
      <c r="B290" s="68">
        <f t="shared" si="40"/>
        <v>1.3000000000000682</v>
      </c>
      <c r="C290" s="68">
        <f t="shared" si="41"/>
        <v>9.9999999999994316E-2</v>
      </c>
      <c r="D290" s="69">
        <v>383</v>
      </c>
      <c r="E290" s="73" t="s">
        <v>49</v>
      </c>
      <c r="F290" s="74"/>
      <c r="G290" s="75"/>
      <c r="H290" s="71">
        <f t="shared" si="42"/>
        <v>0.68146929824561464</v>
      </c>
      <c r="I290" s="71">
        <f t="shared" si="43"/>
        <v>0.67239583333333286</v>
      </c>
      <c r="J290" s="72">
        <f t="shared" si="44"/>
        <v>0.66036821705426396</v>
      </c>
      <c r="L290" s="39"/>
    </row>
    <row r="291" spans="1:12" ht="15" customHeight="1" thickBot="1">
      <c r="A291" s="92">
        <v>165.69999999999993</v>
      </c>
      <c r="B291" s="82">
        <f t="shared" si="40"/>
        <v>1.1000000000000796</v>
      </c>
      <c r="C291" s="82">
        <f t="shared" si="41"/>
        <v>0.19999999999998863</v>
      </c>
      <c r="D291" s="93">
        <v>381</v>
      </c>
      <c r="E291" s="94" t="s">
        <v>50</v>
      </c>
      <c r="F291" s="95"/>
      <c r="G291" s="96"/>
      <c r="H291" s="83">
        <f t="shared" si="42"/>
        <v>0.6816885964912287</v>
      </c>
      <c r="I291" s="83">
        <f t="shared" si="43"/>
        <v>0.67260416666666623</v>
      </c>
      <c r="J291" s="84">
        <f t="shared" si="44"/>
        <v>0.66056201550387639</v>
      </c>
      <c r="L291" s="39"/>
    </row>
    <row r="292" spans="1:12" ht="15" customHeight="1" thickBot="1">
      <c r="A292" s="50">
        <v>166.8</v>
      </c>
      <c r="B292" s="60">
        <f t="shared" ref="B292" si="48">$B$10-A292</f>
        <v>0</v>
      </c>
      <c r="C292" s="60">
        <f>B291-B292</f>
        <v>1.1000000000000796</v>
      </c>
      <c r="D292" s="99">
        <v>370</v>
      </c>
      <c r="E292" s="100" t="s">
        <v>70</v>
      </c>
      <c r="F292" s="97"/>
      <c r="G292" s="98"/>
      <c r="H292" s="37">
        <f>H291+($C292/H$8/24)</f>
        <v>0.682894736842106</v>
      </c>
      <c r="I292" s="37">
        <f>I291+($C292/I$8/24)</f>
        <v>0.67374999999999963</v>
      </c>
      <c r="J292" s="38">
        <f>J291+($C292/J$8/24)</f>
        <v>0.66162790697674467</v>
      </c>
      <c r="L292" s="39"/>
    </row>
    <row r="293" spans="1:12" ht="15" customHeight="1" thickBot="1">
      <c r="C293" s="39"/>
      <c r="E293" s="107" t="s">
        <v>71</v>
      </c>
      <c r="F293" s="108"/>
      <c r="G293" s="109"/>
      <c r="H293" s="40">
        <f>H292-H10</f>
        <v>0.182894736842106</v>
      </c>
      <c r="I293" s="40">
        <f>I292-I10</f>
        <v>0.17374999999999963</v>
      </c>
      <c r="J293" s="41">
        <f>J292-J10</f>
        <v>0.16162790697674467</v>
      </c>
    </row>
    <row r="294" spans="1:12">
      <c r="A294" s="7"/>
      <c r="B294" s="7"/>
      <c r="C294" s="7"/>
      <c r="D294" s="7"/>
      <c r="E294" s="7"/>
      <c r="F294" s="7"/>
      <c r="G294" s="7"/>
      <c r="H294" s="8" t="s">
        <v>72</v>
      </c>
      <c r="I294" s="7"/>
      <c r="J294" s="8"/>
    </row>
    <row r="295" spans="1:12" ht="13.9" thickBot="1">
      <c r="A295" s="7"/>
      <c r="B295" s="7"/>
      <c r="C295" s="7"/>
      <c r="D295" s="7"/>
      <c r="E295" s="7"/>
      <c r="F295" s="7"/>
      <c r="G295" s="7"/>
      <c r="H295" s="8"/>
      <c r="I295" s="7"/>
      <c r="J295" s="8"/>
    </row>
    <row r="296" spans="1:12" ht="13.9" thickBot="1">
      <c r="D296" s="7"/>
      <c r="E296" s="9" t="s">
        <v>73</v>
      </c>
      <c r="F296" s="13"/>
      <c r="G296" s="7"/>
      <c r="H296" s="8"/>
      <c r="I296" s="7"/>
      <c r="J296" s="7"/>
    </row>
    <row r="297" spans="1:12">
      <c r="A297" s="7"/>
      <c r="B297" s="7"/>
      <c r="C297" s="7"/>
      <c r="D297" s="7"/>
      <c r="E297" s="14" t="s">
        <v>74</v>
      </c>
      <c r="F297" s="15" t="s">
        <v>75</v>
      </c>
      <c r="G297" s="7"/>
      <c r="H297" s="8"/>
      <c r="I297" s="7"/>
      <c r="J297" s="7"/>
    </row>
    <row r="298" spans="1:12">
      <c r="A298" s="7"/>
      <c r="B298" s="7"/>
      <c r="C298" s="7"/>
      <c r="D298" s="7"/>
      <c r="E298" s="16" t="s">
        <v>76</v>
      </c>
      <c r="F298" s="17" t="s">
        <v>77</v>
      </c>
      <c r="G298" s="7"/>
      <c r="H298" s="7"/>
      <c r="I298" s="7"/>
      <c r="J298" s="7"/>
    </row>
    <row r="299" spans="1:12">
      <c r="A299" s="7"/>
      <c r="B299" s="7"/>
      <c r="C299" s="7"/>
      <c r="D299" s="7"/>
      <c r="E299" s="45" t="s">
        <v>78</v>
      </c>
      <c r="F299" s="46" t="s">
        <v>79</v>
      </c>
      <c r="G299" s="7"/>
      <c r="H299" s="7"/>
      <c r="I299" s="7"/>
      <c r="J299" s="7"/>
    </row>
    <row r="300" spans="1:12">
      <c r="A300" s="7"/>
      <c r="B300" s="7"/>
      <c r="C300" s="7"/>
      <c r="D300" s="7"/>
      <c r="E300" s="43" t="s">
        <v>80</v>
      </c>
      <c r="F300" s="44" t="s">
        <v>81</v>
      </c>
      <c r="G300" s="7"/>
      <c r="H300" s="7"/>
      <c r="I300" s="7"/>
      <c r="J300" s="7"/>
    </row>
    <row r="301" spans="1:12">
      <c r="A301" s="7"/>
      <c r="B301" s="7"/>
      <c r="C301" s="7"/>
      <c r="D301" s="7"/>
      <c r="E301" s="16" t="s">
        <v>82</v>
      </c>
      <c r="F301" s="17" t="s">
        <v>83</v>
      </c>
      <c r="G301" s="7"/>
      <c r="H301" s="7"/>
      <c r="I301" s="7"/>
      <c r="J301" s="7"/>
    </row>
    <row r="302" spans="1:12">
      <c r="A302" s="7"/>
      <c r="B302" s="7"/>
      <c r="C302" s="7"/>
      <c r="D302" s="7"/>
      <c r="E302" s="16" t="s">
        <v>84</v>
      </c>
      <c r="F302" s="17" t="s">
        <v>85</v>
      </c>
      <c r="G302" s="7"/>
      <c r="H302" s="7"/>
      <c r="I302" s="7"/>
      <c r="J302" s="7"/>
    </row>
    <row r="303" spans="1:12">
      <c r="A303" s="7"/>
      <c r="B303" s="7"/>
      <c r="C303" s="7"/>
      <c r="D303" s="7"/>
      <c r="E303" s="16" t="s">
        <v>86</v>
      </c>
      <c r="F303" s="17"/>
      <c r="G303" s="7"/>
      <c r="H303" s="7"/>
      <c r="I303" s="7"/>
      <c r="J303" s="7"/>
    </row>
    <row r="304" spans="1:12">
      <c r="A304" s="7"/>
      <c r="B304" s="7"/>
      <c r="C304" s="7"/>
      <c r="D304" s="7"/>
      <c r="E304" s="16" t="s">
        <v>87</v>
      </c>
      <c r="F304" s="17"/>
      <c r="G304" s="7"/>
      <c r="H304" s="7"/>
      <c r="I304" s="7"/>
      <c r="J304" s="7"/>
    </row>
    <row r="305" spans="1:10">
      <c r="A305" s="7"/>
      <c r="B305" s="7"/>
      <c r="C305" s="7"/>
      <c r="D305" s="7"/>
      <c r="E305" s="16" t="s">
        <v>62</v>
      </c>
      <c r="F305" s="10"/>
      <c r="G305" s="7"/>
      <c r="H305" s="7"/>
      <c r="I305" s="7"/>
      <c r="J305" s="7"/>
    </row>
    <row r="306" spans="1:10">
      <c r="A306" s="7"/>
      <c r="B306" s="7"/>
      <c r="C306" s="7"/>
      <c r="D306" s="7"/>
      <c r="E306" s="16" t="s">
        <v>44</v>
      </c>
      <c r="F306" s="10"/>
      <c r="G306" s="7"/>
      <c r="H306" s="7"/>
      <c r="I306" s="7"/>
      <c r="J306" s="7"/>
    </row>
    <row r="307" spans="1:10" ht="15" customHeight="1">
      <c r="A307" s="7"/>
      <c r="B307" s="7"/>
      <c r="C307" s="7"/>
      <c r="D307" s="7"/>
      <c r="E307" s="16" t="s">
        <v>88</v>
      </c>
      <c r="F307" s="12"/>
      <c r="G307" s="7"/>
    </row>
    <row r="308" spans="1:10" ht="13.9" thickBot="1">
      <c r="A308" s="7"/>
      <c r="B308" s="7"/>
      <c r="C308" s="7"/>
      <c r="D308" s="7"/>
      <c r="E308" s="18" t="s">
        <v>89</v>
      </c>
      <c r="F308" s="19"/>
      <c r="G308" s="7"/>
    </row>
    <row r="309" spans="1:10">
      <c r="A309" s="7"/>
      <c r="B309" s="7"/>
      <c r="C309" s="7"/>
      <c r="D309" s="7"/>
      <c r="E309" s="7"/>
      <c r="F309" s="11"/>
      <c r="G309" s="7"/>
      <c r="H309" s="7"/>
      <c r="I309" s="7"/>
      <c r="J309" s="7"/>
    </row>
  </sheetData>
  <mergeCells count="4">
    <mergeCell ref="E293:G293"/>
    <mergeCell ref="E8:E9"/>
    <mergeCell ref="F3:G3"/>
    <mergeCell ref="F1:J1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8F63-2BA4-4B57-BA88-E231DE9C6281}">
  <sheetPr>
    <tabColor rgb="FFFF00FF"/>
  </sheetPr>
  <dimension ref="A1:L166"/>
  <sheetViews>
    <sheetView topLeftCell="A154" zoomScale="150" zoomScaleNormal="150" workbookViewId="0">
      <selection activeCell="L171" sqref="L171"/>
    </sheetView>
  </sheetViews>
  <sheetFormatPr defaultColWidth="11.28515625" defaultRowHeight="13.15"/>
  <cols>
    <col min="1" max="2" width="5.7109375" style="1" customWidth="1"/>
    <col min="3" max="3" width="4.28515625" style="1" customWidth="1"/>
    <col min="4" max="4" width="5.7109375" style="1" customWidth="1"/>
    <col min="5" max="5" width="45.7109375" style="1" customWidth="1"/>
    <col min="6" max="10" width="5.85546875" style="1" customWidth="1"/>
    <col min="11" max="16384" width="11.28515625" style="1"/>
  </cols>
  <sheetData>
    <row r="1" spans="1:10" ht="15" customHeight="1" thickBot="1">
      <c r="A1" s="63" t="s">
        <v>0</v>
      </c>
      <c r="B1" s="64"/>
      <c r="C1" s="64"/>
      <c r="D1" s="64"/>
      <c r="E1" s="65" t="s">
        <v>90</v>
      </c>
      <c r="F1" s="112" t="s">
        <v>91</v>
      </c>
      <c r="G1" s="112"/>
      <c r="H1" s="112"/>
      <c r="I1" s="112"/>
      <c r="J1" s="113"/>
    </row>
    <row r="2" spans="1:10" ht="15" customHeight="1">
      <c r="A2" s="20"/>
      <c r="B2" s="21"/>
      <c r="C2" s="21"/>
      <c r="D2" s="21"/>
      <c r="E2" s="102"/>
      <c r="I2" s="35"/>
      <c r="J2" s="22"/>
    </row>
    <row r="3" spans="1:10" ht="15" customHeight="1">
      <c r="A3" s="2"/>
      <c r="E3" s="101"/>
      <c r="F3" s="111" t="s">
        <v>3</v>
      </c>
      <c r="G3" s="111"/>
      <c r="H3" s="85" t="s">
        <v>4</v>
      </c>
      <c r="I3" s="8"/>
      <c r="J3" s="3"/>
    </row>
    <row r="4" spans="1:10" ht="15" customHeight="1">
      <c r="A4" s="2"/>
      <c r="E4" s="53" t="s">
        <v>5</v>
      </c>
      <c r="F4" s="34"/>
      <c r="G4" s="7"/>
      <c r="H4" s="85" t="s">
        <v>6</v>
      </c>
      <c r="I4" s="8"/>
      <c r="J4" s="3"/>
    </row>
    <row r="5" spans="1:10" ht="15" customHeight="1">
      <c r="A5" s="2"/>
      <c r="E5" s="103" t="s">
        <v>92</v>
      </c>
      <c r="I5" s="7"/>
      <c r="J5" s="3"/>
    </row>
    <row r="6" spans="1:10" ht="15" customHeight="1">
      <c r="A6" s="2"/>
      <c r="E6" s="47"/>
      <c r="F6" s="8"/>
      <c r="G6" s="36"/>
      <c r="H6" s="8"/>
      <c r="I6" s="7"/>
      <c r="J6" s="3"/>
    </row>
    <row r="7" spans="1:10" ht="15" customHeight="1" thickBot="1">
      <c r="A7" s="4"/>
      <c r="B7" s="5"/>
      <c r="C7" s="5"/>
      <c r="D7" s="5"/>
      <c r="E7" s="104"/>
      <c r="F7" s="5"/>
      <c r="G7" s="23"/>
      <c r="H7" s="5"/>
      <c r="I7" s="5"/>
      <c r="J7" s="6"/>
    </row>
    <row r="8" spans="1:10" ht="15" customHeight="1">
      <c r="A8" s="24" t="s">
        <v>8</v>
      </c>
      <c r="B8" s="25" t="s">
        <v>8</v>
      </c>
      <c r="C8" s="26" t="s">
        <v>9</v>
      </c>
      <c r="D8" s="27" t="s">
        <v>10</v>
      </c>
      <c r="E8" s="110" t="s">
        <v>11</v>
      </c>
      <c r="F8" s="24"/>
      <c r="G8" s="26" t="s">
        <v>12</v>
      </c>
      <c r="H8" s="26">
        <v>36</v>
      </c>
      <c r="I8" s="26">
        <v>38</v>
      </c>
      <c r="J8" s="27">
        <v>40</v>
      </c>
    </row>
    <row r="9" spans="1:10" ht="15" customHeight="1" thickBot="1">
      <c r="A9" s="42" t="s">
        <v>13</v>
      </c>
      <c r="B9" s="31" t="s">
        <v>14</v>
      </c>
      <c r="C9" s="32" t="s">
        <v>15</v>
      </c>
      <c r="D9" s="33" t="s">
        <v>16</v>
      </c>
      <c r="E9" s="110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0" ht="15" customHeight="1">
      <c r="A10" s="61">
        <v>0</v>
      </c>
      <c r="B10" s="62">
        <v>99.8</v>
      </c>
      <c r="C10" s="62">
        <v>0</v>
      </c>
      <c r="D10" s="56">
        <v>370</v>
      </c>
      <c r="E10" s="57" t="s">
        <v>19</v>
      </c>
      <c r="F10" s="58"/>
      <c r="G10" s="59"/>
      <c r="H10" s="48">
        <v>0.44791666666666669</v>
      </c>
      <c r="I10" s="48">
        <v>0.44791666666666669</v>
      </c>
      <c r="J10" s="49">
        <v>0.44791666666666669</v>
      </c>
    </row>
    <row r="11" spans="1:10" ht="15" customHeight="1">
      <c r="A11" s="105">
        <v>9.9999999999994316E-2</v>
      </c>
      <c r="B11" s="68">
        <f t="shared" ref="B11:B44" si="0">$B$10-A11</f>
        <v>99.7</v>
      </c>
      <c r="C11" s="68">
        <f>B10-B11</f>
        <v>9.9999999999994316E-2</v>
      </c>
      <c r="D11" s="69">
        <v>364</v>
      </c>
      <c r="E11" s="70" t="s">
        <v>20</v>
      </c>
      <c r="F11" s="74"/>
      <c r="G11" s="75" t="s">
        <v>21</v>
      </c>
      <c r="H11" s="71">
        <f>H10+($C11/H$8/24)</f>
        <v>0.44803240740740741</v>
      </c>
      <c r="I11" s="71">
        <f>I10+($C11/I$8/24)</f>
        <v>0.44802631578947372</v>
      </c>
      <c r="J11" s="72">
        <f>J10+($C11/J$8/24)</f>
        <v>0.44802083333333337</v>
      </c>
    </row>
    <row r="12" spans="1:10" ht="15" customHeight="1">
      <c r="A12" s="105">
        <v>0.20000000000001705</v>
      </c>
      <c r="B12" s="68">
        <f t="shared" si="0"/>
        <v>99.59999999999998</v>
      </c>
      <c r="C12" s="68">
        <f t="shared" ref="C12:C44" si="1">B11-B12</f>
        <v>0.10000000000002274</v>
      </c>
      <c r="D12" s="69">
        <v>367</v>
      </c>
      <c r="E12" s="73" t="s">
        <v>22</v>
      </c>
      <c r="F12" s="74"/>
      <c r="G12" s="75"/>
      <c r="H12" s="71">
        <f t="shared" ref="H12:H46" si="2">H11+($C12/H$8/24)</f>
        <v>0.44814814814814818</v>
      </c>
      <c r="I12" s="71">
        <f t="shared" ref="I12:I46" si="3">I11+($C12/I$8/24)</f>
        <v>0.44813596491228075</v>
      </c>
      <c r="J12" s="72">
        <f t="shared" ref="J12:J46" si="4">J11+($C12/J$8/24)</f>
        <v>0.44812500000000005</v>
      </c>
    </row>
    <row r="13" spans="1:10" ht="15" customHeight="1">
      <c r="A13" s="105">
        <v>0.59999999999999432</v>
      </c>
      <c r="B13" s="68">
        <f t="shared" si="0"/>
        <v>99.2</v>
      </c>
      <c r="C13" s="68">
        <f t="shared" si="1"/>
        <v>0.39999999999997726</v>
      </c>
      <c r="D13" s="69">
        <v>363</v>
      </c>
      <c r="E13" s="73" t="s">
        <v>57</v>
      </c>
      <c r="F13" s="74"/>
      <c r="G13" s="75" t="s">
        <v>21</v>
      </c>
      <c r="H13" s="71">
        <f t="shared" si="2"/>
        <v>0.44861111111111113</v>
      </c>
      <c r="I13" s="71">
        <f t="shared" si="3"/>
        <v>0.44857456140350882</v>
      </c>
      <c r="J13" s="72">
        <f t="shared" si="4"/>
        <v>0.44854166666666667</v>
      </c>
    </row>
    <row r="14" spans="1:10" ht="15" customHeight="1">
      <c r="A14" s="105">
        <v>1.3000000000000114</v>
      </c>
      <c r="B14" s="68">
        <f t="shared" si="0"/>
        <v>98.499999999999986</v>
      </c>
      <c r="C14" s="68">
        <f t="shared" si="1"/>
        <v>0.70000000000001705</v>
      </c>
      <c r="D14" s="69">
        <v>370</v>
      </c>
      <c r="E14" s="73" t="s">
        <v>58</v>
      </c>
      <c r="F14" s="74"/>
      <c r="G14" s="75"/>
      <c r="H14" s="71">
        <f t="shared" si="2"/>
        <v>0.44942129629629635</v>
      </c>
      <c r="I14" s="71">
        <f t="shared" si="3"/>
        <v>0.44934210526315799</v>
      </c>
      <c r="J14" s="72">
        <f t="shared" si="4"/>
        <v>0.44927083333333334</v>
      </c>
    </row>
    <row r="15" spans="1:10" ht="15" customHeight="1">
      <c r="A15" s="105">
        <v>1.5</v>
      </c>
      <c r="B15" s="68">
        <f t="shared" si="0"/>
        <v>98.3</v>
      </c>
      <c r="C15" s="68">
        <f t="shared" si="1"/>
        <v>0.19999999999998863</v>
      </c>
      <c r="D15" s="69">
        <v>365</v>
      </c>
      <c r="E15" s="73" t="s">
        <v>50</v>
      </c>
      <c r="F15" s="74"/>
      <c r="G15" s="75"/>
      <c r="H15" s="71">
        <f t="shared" si="2"/>
        <v>0.44965277777777779</v>
      </c>
      <c r="I15" s="71">
        <f t="shared" si="3"/>
        <v>0.449561403508772</v>
      </c>
      <c r="J15" s="72">
        <f t="shared" si="4"/>
        <v>0.44947916666666665</v>
      </c>
    </row>
    <row r="16" spans="1:10" ht="15" customHeight="1">
      <c r="A16" s="105">
        <v>1.9000000000000057</v>
      </c>
      <c r="B16" s="68">
        <f t="shared" si="0"/>
        <v>97.899999999999991</v>
      </c>
      <c r="C16" s="68">
        <f t="shared" si="1"/>
        <v>0.40000000000000568</v>
      </c>
      <c r="D16" s="69">
        <v>367</v>
      </c>
      <c r="E16" s="73" t="s">
        <v>59</v>
      </c>
      <c r="F16" s="74"/>
      <c r="G16" s="75"/>
      <c r="H16" s="71">
        <f t="shared" si="2"/>
        <v>0.45011574074074073</v>
      </c>
      <c r="I16" s="71">
        <f t="shared" si="3"/>
        <v>0.45000000000000007</v>
      </c>
      <c r="J16" s="72">
        <f t="shared" si="4"/>
        <v>0.44989583333333333</v>
      </c>
    </row>
    <row r="17" spans="1:10" ht="15" customHeight="1">
      <c r="A17" s="105">
        <v>1.9000000000000057</v>
      </c>
      <c r="B17" s="68">
        <f t="shared" si="0"/>
        <v>97.899999999999991</v>
      </c>
      <c r="C17" s="68">
        <f t="shared" si="1"/>
        <v>0</v>
      </c>
      <c r="D17" s="69">
        <v>375</v>
      </c>
      <c r="E17" s="73" t="s">
        <v>60</v>
      </c>
      <c r="F17" s="74"/>
      <c r="G17" s="75"/>
      <c r="H17" s="71">
        <f t="shared" si="2"/>
        <v>0.45011574074074073</v>
      </c>
      <c r="I17" s="71">
        <f t="shared" si="3"/>
        <v>0.45000000000000007</v>
      </c>
      <c r="J17" s="72">
        <f t="shared" si="4"/>
        <v>0.44989583333333333</v>
      </c>
    </row>
    <row r="18" spans="1:10" ht="15" customHeight="1">
      <c r="A18" s="105">
        <v>2.3000000000000114</v>
      </c>
      <c r="B18" s="68">
        <f t="shared" si="0"/>
        <v>97.499999999999986</v>
      </c>
      <c r="C18" s="68">
        <f t="shared" si="1"/>
        <v>0.40000000000000568</v>
      </c>
      <c r="D18" s="69">
        <v>426</v>
      </c>
      <c r="E18" s="66" t="s">
        <v>61</v>
      </c>
      <c r="F18" s="74"/>
      <c r="G18" s="75"/>
      <c r="H18" s="71">
        <f t="shared" si="2"/>
        <v>0.45057870370370368</v>
      </c>
      <c r="I18" s="71">
        <f t="shared" si="3"/>
        <v>0.45043859649122814</v>
      </c>
      <c r="J18" s="72">
        <f t="shared" si="4"/>
        <v>0.4503125</v>
      </c>
    </row>
    <row r="19" spans="1:10" ht="15" customHeight="1">
      <c r="A19" s="105">
        <v>3.3000000000000114</v>
      </c>
      <c r="B19" s="68">
        <f t="shared" si="0"/>
        <v>96.499999999999986</v>
      </c>
      <c r="C19" s="68">
        <f t="shared" si="1"/>
        <v>1</v>
      </c>
      <c r="D19" s="69">
        <v>401</v>
      </c>
      <c r="E19" s="73" t="s">
        <v>62</v>
      </c>
      <c r="F19" s="74"/>
      <c r="G19" s="75"/>
      <c r="H19" s="71">
        <f t="shared" si="2"/>
        <v>0.45173611111111106</v>
      </c>
      <c r="I19" s="71">
        <f t="shared" si="3"/>
        <v>0.45153508771929829</v>
      </c>
      <c r="J19" s="72">
        <f t="shared" si="4"/>
        <v>0.45135416666666667</v>
      </c>
    </row>
    <row r="20" spans="1:10" ht="15" customHeight="1">
      <c r="A20" s="105">
        <v>3.5999999999999943</v>
      </c>
      <c r="B20" s="68">
        <f t="shared" si="0"/>
        <v>96.2</v>
      </c>
      <c r="C20" s="68">
        <f t="shared" si="1"/>
        <v>0.29999999999998295</v>
      </c>
      <c r="D20" s="69">
        <v>403</v>
      </c>
      <c r="E20" s="73" t="s">
        <v>63</v>
      </c>
      <c r="F20" s="74"/>
      <c r="G20" s="75"/>
      <c r="H20" s="71">
        <f t="shared" si="2"/>
        <v>0.45208333333333328</v>
      </c>
      <c r="I20" s="71">
        <f t="shared" si="3"/>
        <v>0.45186403508771933</v>
      </c>
      <c r="J20" s="72">
        <f t="shared" si="4"/>
        <v>0.45166666666666666</v>
      </c>
    </row>
    <row r="21" spans="1:10" ht="15" customHeight="1">
      <c r="A21" s="105">
        <v>3.7000000000000171</v>
      </c>
      <c r="B21" s="68">
        <f t="shared" si="0"/>
        <v>96.09999999999998</v>
      </c>
      <c r="C21" s="68">
        <f t="shared" si="1"/>
        <v>0.10000000000002274</v>
      </c>
      <c r="D21" s="69">
        <v>405</v>
      </c>
      <c r="E21" s="73" t="s">
        <v>64</v>
      </c>
      <c r="F21" s="74"/>
      <c r="G21" s="75"/>
      <c r="H21" s="71">
        <f t="shared" si="2"/>
        <v>0.45219907407407406</v>
      </c>
      <c r="I21" s="71">
        <f t="shared" si="3"/>
        <v>0.45197368421052636</v>
      </c>
      <c r="J21" s="72">
        <f t="shared" si="4"/>
        <v>0.45177083333333334</v>
      </c>
    </row>
    <row r="22" spans="1:10" ht="15" customHeight="1">
      <c r="A22" s="105">
        <v>3.8000000000000114</v>
      </c>
      <c r="B22" s="68">
        <f t="shared" si="0"/>
        <v>95.999999999999986</v>
      </c>
      <c r="C22" s="68">
        <f t="shared" si="1"/>
        <v>9.9999999999994316E-2</v>
      </c>
      <c r="D22" s="69">
        <v>395</v>
      </c>
      <c r="E22" s="73" t="s">
        <v>62</v>
      </c>
      <c r="F22" s="74"/>
      <c r="G22" s="75"/>
      <c r="H22" s="71">
        <f t="shared" si="2"/>
        <v>0.45231481481481478</v>
      </c>
      <c r="I22" s="71">
        <f t="shared" si="3"/>
        <v>0.45208333333333339</v>
      </c>
      <c r="J22" s="72">
        <f t="shared" si="4"/>
        <v>0.45187500000000003</v>
      </c>
    </row>
    <row r="23" spans="1:10" ht="15" customHeight="1">
      <c r="A23" s="105">
        <v>4.3000000000000114</v>
      </c>
      <c r="B23" s="68">
        <f t="shared" si="0"/>
        <v>95.499999999999986</v>
      </c>
      <c r="C23" s="68">
        <f t="shared" si="1"/>
        <v>0.5</v>
      </c>
      <c r="D23" s="69">
        <v>385</v>
      </c>
      <c r="E23" s="73" t="s">
        <v>47</v>
      </c>
      <c r="F23" s="74"/>
      <c r="G23" s="75"/>
      <c r="H23" s="71">
        <f t="shared" si="2"/>
        <v>0.4528935185185185</v>
      </c>
      <c r="I23" s="71">
        <f t="shared" si="3"/>
        <v>0.4526315789473685</v>
      </c>
      <c r="J23" s="72">
        <f t="shared" si="4"/>
        <v>0.45239583333333339</v>
      </c>
    </row>
    <row r="24" spans="1:10" ht="15" customHeight="1">
      <c r="A24" s="105">
        <v>4.3000000000000114</v>
      </c>
      <c r="B24" s="68">
        <f t="shared" si="0"/>
        <v>95.499999999999986</v>
      </c>
      <c r="C24" s="68">
        <f t="shared" si="1"/>
        <v>0</v>
      </c>
      <c r="D24" s="69">
        <v>385</v>
      </c>
      <c r="E24" s="73" t="s">
        <v>48</v>
      </c>
      <c r="F24" s="74"/>
      <c r="G24" s="75"/>
      <c r="H24" s="71">
        <f t="shared" si="2"/>
        <v>0.4528935185185185</v>
      </c>
      <c r="I24" s="71">
        <f t="shared" si="3"/>
        <v>0.4526315789473685</v>
      </c>
      <c r="J24" s="72">
        <f t="shared" si="4"/>
        <v>0.45239583333333339</v>
      </c>
    </row>
    <row r="25" spans="1:10" ht="15" customHeight="1">
      <c r="A25" s="105">
        <v>4.4000000000000057</v>
      </c>
      <c r="B25" s="68">
        <f t="shared" si="0"/>
        <v>95.399999999999991</v>
      </c>
      <c r="C25" s="68">
        <f t="shared" si="1"/>
        <v>9.9999999999994316E-2</v>
      </c>
      <c r="D25" s="69">
        <v>383</v>
      </c>
      <c r="E25" s="73" t="s">
        <v>49</v>
      </c>
      <c r="F25" s="74"/>
      <c r="G25" s="75"/>
      <c r="H25" s="71">
        <f t="shared" si="2"/>
        <v>0.45300925925925922</v>
      </c>
      <c r="I25" s="71">
        <f t="shared" si="3"/>
        <v>0.45274122807017553</v>
      </c>
      <c r="J25" s="72">
        <f t="shared" si="4"/>
        <v>0.45250000000000007</v>
      </c>
    </row>
    <row r="26" spans="1:10" ht="15" customHeight="1">
      <c r="A26" s="105">
        <v>4.5999999999999943</v>
      </c>
      <c r="B26" s="68">
        <f t="shared" si="0"/>
        <v>95.2</v>
      </c>
      <c r="C26" s="68">
        <f t="shared" si="1"/>
        <v>0.19999999999998863</v>
      </c>
      <c r="D26" s="80">
        <v>381</v>
      </c>
      <c r="E26" s="81" t="s">
        <v>50</v>
      </c>
      <c r="F26" s="86"/>
      <c r="G26" s="87"/>
      <c r="H26" s="71">
        <f t="shared" si="2"/>
        <v>0.45324074074074067</v>
      </c>
      <c r="I26" s="71">
        <f t="shared" si="3"/>
        <v>0.45296052631578954</v>
      </c>
      <c r="J26" s="72">
        <f t="shared" si="4"/>
        <v>0.45270833333333338</v>
      </c>
    </row>
    <row r="27" spans="1:10" ht="15" customHeight="1">
      <c r="A27" s="106">
        <v>5.7000000000000171</v>
      </c>
      <c r="B27" s="77">
        <f t="shared" si="0"/>
        <v>94.09999999999998</v>
      </c>
      <c r="C27" s="77">
        <f t="shared" si="1"/>
        <v>1.1000000000000227</v>
      </c>
      <c r="D27" s="88">
        <v>370</v>
      </c>
      <c r="E27" s="89" t="s">
        <v>93</v>
      </c>
      <c r="F27" s="90"/>
      <c r="G27" s="91"/>
      <c r="H27" s="78">
        <f t="shared" si="2"/>
        <v>0.45451388888888883</v>
      </c>
      <c r="I27" s="78">
        <f t="shared" si="3"/>
        <v>0.45416666666666677</v>
      </c>
      <c r="J27" s="79">
        <f t="shared" si="4"/>
        <v>0.45385416666666673</v>
      </c>
    </row>
    <row r="28" spans="1:10" ht="15" customHeight="1">
      <c r="A28" s="105">
        <v>5.7999999999999829</v>
      </c>
      <c r="B28" s="68">
        <f t="shared" si="0"/>
        <v>94.000000000000014</v>
      </c>
      <c r="C28" s="68">
        <f t="shared" si="1"/>
        <v>9.9999999999965894E-2</v>
      </c>
      <c r="D28" s="69">
        <v>364</v>
      </c>
      <c r="E28" s="70" t="s">
        <v>20</v>
      </c>
      <c r="F28" s="74"/>
      <c r="G28" s="75" t="s">
        <v>21</v>
      </c>
      <c r="H28" s="71">
        <f t="shared" si="2"/>
        <v>0.45462962962962955</v>
      </c>
      <c r="I28" s="71">
        <f t="shared" si="3"/>
        <v>0.45427631578947375</v>
      </c>
      <c r="J28" s="72">
        <f t="shared" si="4"/>
        <v>0.45395833333333335</v>
      </c>
    </row>
    <row r="29" spans="1:10" ht="15" customHeight="1">
      <c r="A29" s="105">
        <v>5.9000000000000057</v>
      </c>
      <c r="B29" s="68">
        <f t="shared" si="0"/>
        <v>93.899999999999991</v>
      </c>
      <c r="C29" s="68">
        <f t="shared" si="1"/>
        <v>0.10000000000002274</v>
      </c>
      <c r="D29" s="69">
        <v>367</v>
      </c>
      <c r="E29" s="73" t="s">
        <v>22</v>
      </c>
      <c r="F29" s="74"/>
      <c r="G29" s="75"/>
      <c r="H29" s="71">
        <f t="shared" si="2"/>
        <v>0.45474537037037033</v>
      </c>
      <c r="I29" s="71">
        <f t="shared" si="3"/>
        <v>0.45438596491228078</v>
      </c>
      <c r="J29" s="72">
        <f t="shared" si="4"/>
        <v>0.45406250000000004</v>
      </c>
    </row>
    <row r="30" spans="1:10" ht="15" customHeight="1">
      <c r="A30" s="105">
        <v>6.2999999999999829</v>
      </c>
      <c r="B30" s="68">
        <f t="shared" si="0"/>
        <v>93.500000000000014</v>
      </c>
      <c r="C30" s="68">
        <f t="shared" si="1"/>
        <v>0.39999999999997726</v>
      </c>
      <c r="D30" s="69">
        <v>363</v>
      </c>
      <c r="E30" s="73" t="s">
        <v>57</v>
      </c>
      <c r="F30" s="74"/>
      <c r="G30" s="75" t="s">
        <v>21</v>
      </c>
      <c r="H30" s="71">
        <f t="shared" si="2"/>
        <v>0.45520833333333327</v>
      </c>
      <c r="I30" s="71">
        <f t="shared" si="3"/>
        <v>0.45482456140350885</v>
      </c>
      <c r="J30" s="72">
        <f t="shared" si="4"/>
        <v>0.45447916666666666</v>
      </c>
    </row>
    <row r="31" spans="1:10" ht="15" customHeight="1">
      <c r="A31" s="105">
        <v>7</v>
      </c>
      <c r="B31" s="68">
        <f t="shared" si="0"/>
        <v>92.8</v>
      </c>
      <c r="C31" s="68">
        <f t="shared" si="1"/>
        <v>0.70000000000001705</v>
      </c>
      <c r="D31" s="69">
        <v>370</v>
      </c>
      <c r="E31" s="73" t="s">
        <v>58</v>
      </c>
      <c r="F31" s="74"/>
      <c r="G31" s="75"/>
      <c r="H31" s="71">
        <f t="shared" si="2"/>
        <v>0.45601851851851849</v>
      </c>
      <c r="I31" s="71">
        <f t="shared" si="3"/>
        <v>0.45559210526315802</v>
      </c>
      <c r="J31" s="72">
        <f t="shared" si="4"/>
        <v>0.45520833333333333</v>
      </c>
    </row>
    <row r="32" spans="1:10" ht="15" customHeight="1">
      <c r="A32" s="105">
        <v>7.1999999999999886</v>
      </c>
      <c r="B32" s="68">
        <f t="shared" si="0"/>
        <v>92.600000000000009</v>
      </c>
      <c r="C32" s="68">
        <f t="shared" si="1"/>
        <v>0.19999999999998863</v>
      </c>
      <c r="D32" s="69">
        <v>365</v>
      </c>
      <c r="E32" s="73" t="s">
        <v>50</v>
      </c>
      <c r="F32" s="74"/>
      <c r="G32" s="75"/>
      <c r="H32" s="71">
        <f t="shared" si="2"/>
        <v>0.45624999999999993</v>
      </c>
      <c r="I32" s="71">
        <f t="shared" si="3"/>
        <v>0.45581140350877203</v>
      </c>
      <c r="J32" s="72">
        <f t="shared" si="4"/>
        <v>0.45541666666666664</v>
      </c>
    </row>
    <row r="33" spans="1:12" ht="15" customHeight="1">
      <c r="A33" s="105">
        <v>7.5999999999999943</v>
      </c>
      <c r="B33" s="68">
        <f t="shared" si="0"/>
        <v>92.2</v>
      </c>
      <c r="C33" s="68">
        <f t="shared" si="1"/>
        <v>0.40000000000000568</v>
      </c>
      <c r="D33" s="69">
        <v>367</v>
      </c>
      <c r="E33" s="73" t="s">
        <v>59</v>
      </c>
      <c r="F33" s="74"/>
      <c r="G33" s="75"/>
      <c r="H33" s="71">
        <f t="shared" si="2"/>
        <v>0.45671296296296288</v>
      </c>
      <c r="I33" s="71">
        <f t="shared" si="3"/>
        <v>0.4562500000000001</v>
      </c>
      <c r="J33" s="72">
        <f t="shared" si="4"/>
        <v>0.45583333333333331</v>
      </c>
    </row>
    <row r="34" spans="1:12" ht="15" customHeight="1">
      <c r="A34" s="105">
        <v>7.5999999999999943</v>
      </c>
      <c r="B34" s="68">
        <f t="shared" si="0"/>
        <v>92.2</v>
      </c>
      <c r="C34" s="68">
        <f t="shared" si="1"/>
        <v>0</v>
      </c>
      <c r="D34" s="69">
        <v>375</v>
      </c>
      <c r="E34" s="73" t="s">
        <v>60</v>
      </c>
      <c r="F34" s="74"/>
      <c r="G34" s="75"/>
      <c r="H34" s="71">
        <f t="shared" si="2"/>
        <v>0.45671296296296288</v>
      </c>
      <c r="I34" s="71">
        <f t="shared" si="3"/>
        <v>0.4562500000000001</v>
      </c>
      <c r="J34" s="72">
        <f t="shared" si="4"/>
        <v>0.45583333333333331</v>
      </c>
    </row>
    <row r="35" spans="1:12" ht="15" customHeight="1">
      <c r="A35" s="105">
        <v>8</v>
      </c>
      <c r="B35" s="68">
        <f t="shared" si="0"/>
        <v>91.8</v>
      </c>
      <c r="C35" s="68">
        <f t="shared" si="1"/>
        <v>0.40000000000000568</v>
      </c>
      <c r="D35" s="69">
        <v>426</v>
      </c>
      <c r="E35" s="66" t="s">
        <v>61</v>
      </c>
      <c r="F35" s="74"/>
      <c r="G35" s="75"/>
      <c r="H35" s="71">
        <f t="shared" si="2"/>
        <v>0.45717592592592582</v>
      </c>
      <c r="I35" s="71">
        <f t="shared" si="3"/>
        <v>0.45668859649122817</v>
      </c>
      <c r="J35" s="72">
        <f t="shared" si="4"/>
        <v>0.45624999999999999</v>
      </c>
    </row>
    <row r="36" spans="1:12" ht="15" customHeight="1">
      <c r="A36" s="105">
        <v>9</v>
      </c>
      <c r="B36" s="68">
        <f t="shared" si="0"/>
        <v>90.8</v>
      </c>
      <c r="C36" s="68">
        <f t="shared" si="1"/>
        <v>1</v>
      </c>
      <c r="D36" s="69">
        <v>401</v>
      </c>
      <c r="E36" s="73" t="s">
        <v>62</v>
      </c>
      <c r="F36" s="74"/>
      <c r="G36" s="75"/>
      <c r="H36" s="71">
        <f t="shared" si="2"/>
        <v>0.4583333333333332</v>
      </c>
      <c r="I36" s="71">
        <f t="shared" si="3"/>
        <v>0.45778508771929832</v>
      </c>
      <c r="J36" s="72">
        <f t="shared" si="4"/>
        <v>0.45729166666666665</v>
      </c>
    </row>
    <row r="37" spans="1:12" ht="15" customHeight="1">
      <c r="A37" s="105">
        <v>9.2999999999999829</v>
      </c>
      <c r="B37" s="68">
        <f t="shared" si="0"/>
        <v>90.500000000000014</v>
      </c>
      <c r="C37" s="68">
        <f t="shared" si="1"/>
        <v>0.29999999999998295</v>
      </c>
      <c r="D37" s="69">
        <v>403</v>
      </c>
      <c r="E37" s="73" t="s">
        <v>63</v>
      </c>
      <c r="F37" s="74"/>
      <c r="G37" s="75"/>
      <c r="H37" s="71">
        <f t="shared" si="2"/>
        <v>0.45868055555555542</v>
      </c>
      <c r="I37" s="71">
        <f t="shared" si="3"/>
        <v>0.45811403508771936</v>
      </c>
      <c r="J37" s="72">
        <f t="shared" si="4"/>
        <v>0.45760416666666665</v>
      </c>
    </row>
    <row r="38" spans="1:12" ht="15" customHeight="1">
      <c r="A38" s="105">
        <v>9.4000000000000057</v>
      </c>
      <c r="B38" s="68">
        <f t="shared" si="0"/>
        <v>90.399999999999991</v>
      </c>
      <c r="C38" s="68">
        <f t="shared" si="1"/>
        <v>0.10000000000002274</v>
      </c>
      <c r="D38" s="69">
        <v>405</v>
      </c>
      <c r="E38" s="73" t="s">
        <v>64</v>
      </c>
      <c r="F38" s="74"/>
      <c r="G38" s="75"/>
      <c r="H38" s="71">
        <f t="shared" si="2"/>
        <v>0.4587962962962962</v>
      </c>
      <c r="I38" s="71">
        <f t="shared" si="3"/>
        <v>0.45822368421052639</v>
      </c>
      <c r="J38" s="72">
        <f t="shared" si="4"/>
        <v>0.45770833333333333</v>
      </c>
    </row>
    <row r="39" spans="1:12" ht="15" customHeight="1">
      <c r="A39" s="105">
        <v>9.5</v>
      </c>
      <c r="B39" s="68">
        <f t="shared" si="0"/>
        <v>90.3</v>
      </c>
      <c r="C39" s="68">
        <f t="shared" si="1"/>
        <v>9.9999999999994316E-2</v>
      </c>
      <c r="D39" s="69">
        <v>395</v>
      </c>
      <c r="E39" s="73" t="s">
        <v>62</v>
      </c>
      <c r="F39" s="74"/>
      <c r="G39" s="75"/>
      <c r="H39" s="71">
        <f t="shared" si="2"/>
        <v>0.45891203703703692</v>
      </c>
      <c r="I39" s="71">
        <f t="shared" si="3"/>
        <v>0.45833333333333343</v>
      </c>
      <c r="J39" s="72">
        <f t="shared" si="4"/>
        <v>0.45781250000000001</v>
      </c>
    </row>
    <row r="40" spans="1:12" ht="15" customHeight="1">
      <c r="A40" s="105">
        <v>10</v>
      </c>
      <c r="B40" s="68">
        <f t="shared" si="0"/>
        <v>89.8</v>
      </c>
      <c r="C40" s="68">
        <f t="shared" si="1"/>
        <v>0.5</v>
      </c>
      <c r="D40" s="69">
        <v>385</v>
      </c>
      <c r="E40" s="73" t="s">
        <v>47</v>
      </c>
      <c r="F40" s="74"/>
      <c r="G40" s="75"/>
      <c r="H40" s="71">
        <f t="shared" si="2"/>
        <v>0.45949074074074064</v>
      </c>
      <c r="I40" s="71">
        <f t="shared" si="3"/>
        <v>0.45888157894736853</v>
      </c>
      <c r="J40" s="72">
        <f t="shared" si="4"/>
        <v>0.45833333333333337</v>
      </c>
    </row>
    <row r="41" spans="1:12" ht="15" customHeight="1">
      <c r="A41" s="105">
        <v>10</v>
      </c>
      <c r="B41" s="68">
        <f t="shared" si="0"/>
        <v>89.8</v>
      </c>
      <c r="C41" s="68">
        <f t="shared" si="1"/>
        <v>0</v>
      </c>
      <c r="D41" s="69">
        <v>385</v>
      </c>
      <c r="E41" s="73" t="s">
        <v>48</v>
      </c>
      <c r="F41" s="74"/>
      <c r="G41" s="75"/>
      <c r="H41" s="71">
        <f t="shared" si="2"/>
        <v>0.45949074074074064</v>
      </c>
      <c r="I41" s="71">
        <f t="shared" si="3"/>
        <v>0.45888157894736853</v>
      </c>
      <c r="J41" s="72">
        <f t="shared" si="4"/>
        <v>0.45833333333333337</v>
      </c>
    </row>
    <row r="42" spans="1:12" ht="15" customHeight="1">
      <c r="A42" s="105">
        <v>10.099999999999994</v>
      </c>
      <c r="B42" s="68">
        <f t="shared" si="0"/>
        <v>89.7</v>
      </c>
      <c r="C42" s="68">
        <f t="shared" si="1"/>
        <v>9.9999999999994316E-2</v>
      </c>
      <c r="D42" s="69">
        <v>383</v>
      </c>
      <c r="E42" s="73" t="s">
        <v>49</v>
      </c>
      <c r="F42" s="74"/>
      <c r="G42" s="75"/>
      <c r="H42" s="71">
        <f t="shared" si="2"/>
        <v>0.45960648148148137</v>
      </c>
      <c r="I42" s="71">
        <f t="shared" si="3"/>
        <v>0.45899122807017556</v>
      </c>
      <c r="J42" s="72">
        <f t="shared" si="4"/>
        <v>0.45843750000000005</v>
      </c>
    </row>
    <row r="43" spans="1:12" ht="15" customHeight="1">
      <c r="A43" s="105">
        <v>10.299999999999983</v>
      </c>
      <c r="B43" s="68">
        <f t="shared" si="0"/>
        <v>89.500000000000014</v>
      </c>
      <c r="C43" s="68">
        <f t="shared" si="1"/>
        <v>0.19999999999998863</v>
      </c>
      <c r="D43" s="80">
        <v>381</v>
      </c>
      <c r="E43" s="81" t="s">
        <v>50</v>
      </c>
      <c r="F43" s="86"/>
      <c r="G43" s="87"/>
      <c r="H43" s="71">
        <f t="shared" si="2"/>
        <v>0.45983796296296281</v>
      </c>
      <c r="I43" s="71">
        <f t="shared" si="3"/>
        <v>0.45921052631578957</v>
      </c>
      <c r="J43" s="72">
        <f t="shared" si="4"/>
        <v>0.45864583333333336</v>
      </c>
    </row>
    <row r="44" spans="1:12" ht="15" customHeight="1">
      <c r="A44" s="106">
        <v>11.400000000000006</v>
      </c>
      <c r="B44" s="77">
        <f t="shared" si="0"/>
        <v>88.399999999999991</v>
      </c>
      <c r="C44" s="77">
        <f t="shared" si="1"/>
        <v>1.1000000000000227</v>
      </c>
      <c r="D44" s="88">
        <v>370</v>
      </c>
      <c r="E44" s="89" t="s">
        <v>94</v>
      </c>
      <c r="F44" s="90"/>
      <c r="G44" s="91"/>
      <c r="H44" s="78">
        <f t="shared" si="2"/>
        <v>0.46111111111111097</v>
      </c>
      <c r="I44" s="78">
        <f t="shared" si="3"/>
        <v>0.46041666666666681</v>
      </c>
      <c r="J44" s="79">
        <f t="shared" si="4"/>
        <v>0.45979166666666671</v>
      </c>
    </row>
    <row r="45" spans="1:12" ht="15" customHeight="1">
      <c r="A45" s="67">
        <v>11.5</v>
      </c>
      <c r="B45" s="68">
        <f>$B$10-A45</f>
        <v>88.3</v>
      </c>
      <c r="C45" s="68">
        <f>B44-B45</f>
        <v>9.9999999999994316E-2</v>
      </c>
      <c r="D45" s="69">
        <v>364</v>
      </c>
      <c r="E45" s="70" t="s">
        <v>20</v>
      </c>
      <c r="F45" s="74"/>
      <c r="G45" s="75" t="s">
        <v>21</v>
      </c>
      <c r="H45" s="71">
        <f>H44+($C45/H$8/24)</f>
        <v>0.46122685185185169</v>
      </c>
      <c r="I45" s="71">
        <f>I44+($C45/I$8/24)</f>
        <v>0.46052631578947384</v>
      </c>
      <c r="J45" s="72">
        <f>J44+($C45/J$8/24)</f>
        <v>0.45989583333333339</v>
      </c>
      <c r="L45" s="39"/>
    </row>
    <row r="46" spans="1:12" ht="15" customHeight="1">
      <c r="A46" s="67">
        <v>11.6</v>
      </c>
      <c r="B46" s="68">
        <f t="shared" ref="B46:B164" si="5">$B$10-A46</f>
        <v>88.2</v>
      </c>
      <c r="C46" s="68">
        <f t="shared" ref="C46:C164" si="6">B45-B46</f>
        <v>9.9999999999994316E-2</v>
      </c>
      <c r="D46" s="69">
        <v>367</v>
      </c>
      <c r="E46" s="73" t="s">
        <v>22</v>
      </c>
      <c r="F46" s="74"/>
      <c r="G46" s="75"/>
      <c r="H46" s="71">
        <f t="shared" si="2"/>
        <v>0.46134259259259242</v>
      </c>
      <c r="I46" s="71">
        <f t="shared" si="3"/>
        <v>0.46063596491228087</v>
      </c>
      <c r="J46" s="72">
        <f t="shared" si="4"/>
        <v>0.46000000000000008</v>
      </c>
      <c r="L46" s="39"/>
    </row>
    <row r="47" spans="1:12" ht="15" customHeight="1">
      <c r="A47" s="67">
        <v>12</v>
      </c>
      <c r="B47" s="68">
        <f t="shared" si="5"/>
        <v>87.8</v>
      </c>
      <c r="C47" s="68">
        <f t="shared" si="6"/>
        <v>0.40000000000000568</v>
      </c>
      <c r="D47" s="69">
        <v>363</v>
      </c>
      <c r="E47" s="73" t="s">
        <v>23</v>
      </c>
      <c r="F47" s="74"/>
      <c r="G47" s="75" t="s">
        <v>24</v>
      </c>
      <c r="H47" s="71">
        <f t="shared" ref="H47:J47" si="7">H46+($C47/H$8/24)</f>
        <v>0.46180555555555536</v>
      </c>
      <c r="I47" s="71">
        <f t="shared" si="7"/>
        <v>0.46107456140350894</v>
      </c>
      <c r="J47" s="72">
        <f t="shared" si="7"/>
        <v>0.46041666666666675</v>
      </c>
      <c r="L47" s="39"/>
    </row>
    <row r="48" spans="1:12" ht="15" customHeight="1">
      <c r="A48" s="67">
        <v>12.1</v>
      </c>
      <c r="B48" s="68">
        <f t="shared" si="5"/>
        <v>87.7</v>
      </c>
      <c r="C48" s="68">
        <f t="shared" si="6"/>
        <v>9.9999999999994316E-2</v>
      </c>
      <c r="D48" s="69">
        <v>365</v>
      </c>
      <c r="E48" s="73" t="s">
        <v>25</v>
      </c>
      <c r="F48" s="74"/>
      <c r="G48" s="75"/>
      <c r="H48" s="71">
        <f t="shared" ref="H48:J48" si="8">H47+($C48/H$8/24)</f>
        <v>0.46192129629629608</v>
      </c>
      <c r="I48" s="71">
        <f t="shared" si="8"/>
        <v>0.46118421052631597</v>
      </c>
      <c r="J48" s="72">
        <f t="shared" si="8"/>
        <v>0.46052083333333343</v>
      </c>
      <c r="L48" s="39"/>
    </row>
    <row r="49" spans="1:12" ht="15" customHeight="1">
      <c r="A49" s="67">
        <v>14.600000000000001</v>
      </c>
      <c r="B49" s="68">
        <f t="shared" si="5"/>
        <v>85.199999999999989</v>
      </c>
      <c r="C49" s="68">
        <f t="shared" si="6"/>
        <v>2.5000000000000142</v>
      </c>
      <c r="D49" s="69">
        <v>381</v>
      </c>
      <c r="E49" s="73" t="s">
        <v>26</v>
      </c>
      <c r="F49" s="74"/>
      <c r="G49" s="75"/>
      <c r="H49" s="71">
        <f t="shared" ref="H49:J49" si="9">H48+($C49/H$8/24)</f>
        <v>0.46481481481481463</v>
      </c>
      <c r="I49" s="71">
        <f t="shared" si="9"/>
        <v>0.46392543859649144</v>
      </c>
      <c r="J49" s="72">
        <f t="shared" si="9"/>
        <v>0.46312500000000012</v>
      </c>
      <c r="L49" s="39"/>
    </row>
    <row r="50" spans="1:12" ht="15" customHeight="1">
      <c r="A50" s="67">
        <v>14.9</v>
      </c>
      <c r="B50" s="68">
        <f t="shared" si="5"/>
        <v>84.899999999999991</v>
      </c>
      <c r="C50" s="68">
        <f t="shared" si="6"/>
        <v>0.29999999999999716</v>
      </c>
      <c r="D50" s="69">
        <v>385</v>
      </c>
      <c r="E50" s="73" t="s">
        <v>27</v>
      </c>
      <c r="F50" s="74"/>
      <c r="G50" s="75"/>
      <c r="H50" s="71">
        <f t="shared" ref="H50:J50" si="10">H49+($C50/H$8/24)</f>
        <v>0.46516203703703685</v>
      </c>
      <c r="I50" s="71">
        <f t="shared" si="10"/>
        <v>0.46425438596491247</v>
      </c>
      <c r="J50" s="72">
        <f t="shared" si="10"/>
        <v>0.46343750000000011</v>
      </c>
      <c r="L50" s="39"/>
    </row>
    <row r="51" spans="1:12" ht="15" customHeight="1">
      <c r="A51" s="67">
        <v>19.3</v>
      </c>
      <c r="B51" s="68">
        <f t="shared" si="5"/>
        <v>80.5</v>
      </c>
      <c r="C51" s="68">
        <f t="shared" si="6"/>
        <v>4.3999999999999915</v>
      </c>
      <c r="D51" s="69">
        <v>460</v>
      </c>
      <c r="E51" s="73" t="s">
        <v>28</v>
      </c>
      <c r="F51" s="74"/>
      <c r="G51" s="75"/>
      <c r="H51" s="71">
        <f t="shared" ref="H51:J51" si="11">H50+($C51/H$8/24)</f>
        <v>0.47025462962962944</v>
      </c>
      <c r="I51" s="71">
        <f t="shared" si="11"/>
        <v>0.46907894736842126</v>
      </c>
      <c r="J51" s="72">
        <f t="shared" si="11"/>
        <v>0.46802083333333344</v>
      </c>
      <c r="L51" s="39"/>
    </row>
    <row r="52" spans="1:12" ht="15" customHeight="1">
      <c r="A52" s="67">
        <v>19.3</v>
      </c>
      <c r="B52" s="68">
        <f t="shared" si="5"/>
        <v>80.5</v>
      </c>
      <c r="C52" s="68">
        <f t="shared" si="6"/>
        <v>0</v>
      </c>
      <c r="D52" s="69">
        <v>462</v>
      </c>
      <c r="E52" s="73" t="s">
        <v>27</v>
      </c>
      <c r="F52" s="74"/>
      <c r="G52" s="75"/>
      <c r="H52" s="71">
        <f t="shared" ref="H52:J52" si="12">H51+($C52/H$8/24)</f>
        <v>0.47025462962962944</v>
      </c>
      <c r="I52" s="71">
        <f t="shared" si="12"/>
        <v>0.46907894736842126</v>
      </c>
      <c r="J52" s="72">
        <f t="shared" si="12"/>
        <v>0.46802083333333344</v>
      </c>
      <c r="L52" s="39"/>
    </row>
    <row r="53" spans="1:12" ht="15" customHeight="1">
      <c r="A53" s="67">
        <v>19.600000000000001</v>
      </c>
      <c r="B53" s="68">
        <f t="shared" si="5"/>
        <v>80.199999999999989</v>
      </c>
      <c r="C53" s="68">
        <f t="shared" si="6"/>
        <v>0.30000000000001137</v>
      </c>
      <c r="D53" s="69">
        <v>464</v>
      </c>
      <c r="E53" s="73" t="s">
        <v>29</v>
      </c>
      <c r="F53" s="74"/>
      <c r="G53" s="75"/>
      <c r="H53" s="71">
        <f t="shared" ref="H53:J53" si="13">H52+($C53/H$8/24)</f>
        <v>0.47060185185185166</v>
      </c>
      <c r="I53" s="71">
        <f t="shared" si="13"/>
        <v>0.4694078947368423</v>
      </c>
      <c r="J53" s="72">
        <f t="shared" si="13"/>
        <v>0.46833333333333343</v>
      </c>
      <c r="L53" s="39"/>
    </row>
    <row r="54" spans="1:12" ht="15" customHeight="1">
      <c r="A54" s="67">
        <v>19.899999999999999</v>
      </c>
      <c r="B54" s="68">
        <f t="shared" si="5"/>
        <v>79.900000000000006</v>
      </c>
      <c r="C54" s="68">
        <f t="shared" si="6"/>
        <v>0.29999999999998295</v>
      </c>
      <c r="D54" s="69">
        <v>462</v>
      </c>
      <c r="E54" s="73" t="s">
        <v>30</v>
      </c>
      <c r="F54" s="74"/>
      <c r="G54" s="75" t="s">
        <v>31</v>
      </c>
      <c r="H54" s="71">
        <f t="shared" ref="H54:J54" si="14">H53+($C54/H$8/24)</f>
        <v>0.47094907407407388</v>
      </c>
      <c r="I54" s="71">
        <f t="shared" si="14"/>
        <v>0.46973684210526334</v>
      </c>
      <c r="J54" s="72">
        <f t="shared" si="14"/>
        <v>0.46864583333333343</v>
      </c>
      <c r="L54" s="39"/>
    </row>
    <row r="55" spans="1:12" ht="15" customHeight="1">
      <c r="A55" s="67">
        <v>21.1</v>
      </c>
      <c r="B55" s="68">
        <f t="shared" si="5"/>
        <v>78.699999999999989</v>
      </c>
      <c r="C55" s="68">
        <f t="shared" si="6"/>
        <v>1.2000000000000171</v>
      </c>
      <c r="D55" s="69">
        <v>446</v>
      </c>
      <c r="E55" s="73" t="s">
        <v>32</v>
      </c>
      <c r="F55" s="74"/>
      <c r="G55" s="75"/>
      <c r="H55" s="71">
        <f t="shared" ref="H55:J55" si="15">H54+($C55/H$8/24)</f>
        <v>0.47233796296296277</v>
      </c>
      <c r="I55" s="71">
        <f t="shared" si="15"/>
        <v>0.47105263157894756</v>
      </c>
      <c r="J55" s="72">
        <f t="shared" si="15"/>
        <v>0.46989583333333346</v>
      </c>
      <c r="K55" s="39"/>
      <c r="L55" s="39"/>
    </row>
    <row r="56" spans="1:12" ht="15" customHeight="1">
      <c r="A56" s="67">
        <v>21.700000000000003</v>
      </c>
      <c r="B56" s="68">
        <f t="shared" si="5"/>
        <v>78.099999999999994</v>
      </c>
      <c r="C56" s="68">
        <f t="shared" si="6"/>
        <v>0.59999999999999432</v>
      </c>
      <c r="D56" s="69">
        <v>475</v>
      </c>
      <c r="E56" s="73" t="s">
        <v>33</v>
      </c>
      <c r="F56" s="74"/>
      <c r="G56" s="75"/>
      <c r="H56" s="71">
        <f t="shared" ref="H56:J56" si="16">H55+($C56/H$8/24)</f>
        <v>0.47303240740740721</v>
      </c>
      <c r="I56" s="71">
        <f t="shared" si="16"/>
        <v>0.47171052631578964</v>
      </c>
      <c r="J56" s="72">
        <f t="shared" si="16"/>
        <v>0.47052083333333344</v>
      </c>
      <c r="K56" s="39"/>
      <c r="L56" s="39"/>
    </row>
    <row r="57" spans="1:12" ht="15" customHeight="1">
      <c r="A57" s="67">
        <v>22.4</v>
      </c>
      <c r="B57" s="68">
        <f t="shared" si="5"/>
        <v>77.400000000000006</v>
      </c>
      <c r="C57" s="68">
        <f t="shared" si="6"/>
        <v>0.69999999999998863</v>
      </c>
      <c r="D57" s="69">
        <v>438</v>
      </c>
      <c r="E57" s="73" t="s">
        <v>34</v>
      </c>
      <c r="F57" s="74"/>
      <c r="G57" s="75"/>
      <c r="H57" s="71">
        <f t="shared" ref="H57:J57" si="17">H56+($C57/H$8/24)</f>
        <v>0.47384259259259237</v>
      </c>
      <c r="I57" s="71">
        <f t="shared" si="17"/>
        <v>0.47247807017543875</v>
      </c>
      <c r="J57" s="72">
        <f t="shared" si="17"/>
        <v>0.47125000000000011</v>
      </c>
      <c r="K57" s="39"/>
      <c r="L57" s="39"/>
    </row>
    <row r="58" spans="1:12" ht="15" customHeight="1">
      <c r="A58" s="67">
        <v>22.8</v>
      </c>
      <c r="B58" s="68">
        <f t="shared" si="5"/>
        <v>77</v>
      </c>
      <c r="C58" s="68">
        <f t="shared" si="6"/>
        <v>0.40000000000000568</v>
      </c>
      <c r="D58" s="69">
        <v>462</v>
      </c>
      <c r="E58" s="73" t="s">
        <v>35</v>
      </c>
      <c r="F58" s="74"/>
      <c r="G58" s="75"/>
      <c r="H58" s="71">
        <f t="shared" ref="H58:J58" si="18">H57+($C58/H$8/24)</f>
        <v>0.47430555555555531</v>
      </c>
      <c r="I58" s="71">
        <f t="shared" si="18"/>
        <v>0.47291666666666682</v>
      </c>
      <c r="J58" s="72">
        <f t="shared" si="18"/>
        <v>0.47166666666666679</v>
      </c>
      <c r="K58" s="39"/>
      <c r="L58" s="39"/>
    </row>
    <row r="59" spans="1:12" ht="15" customHeight="1">
      <c r="A59" s="67">
        <v>23.2</v>
      </c>
      <c r="B59" s="68">
        <f t="shared" si="5"/>
        <v>76.599999999999994</v>
      </c>
      <c r="C59" s="68">
        <f t="shared" si="6"/>
        <v>0.40000000000000568</v>
      </c>
      <c r="D59" s="69">
        <v>448</v>
      </c>
      <c r="E59" s="73" t="s">
        <v>36</v>
      </c>
      <c r="F59" s="74"/>
      <c r="G59" s="75"/>
      <c r="H59" s="71">
        <f t="shared" ref="H59:J59" si="19">H58+($C59/H$8/24)</f>
        <v>0.47476851851851826</v>
      </c>
      <c r="I59" s="71">
        <f t="shared" si="19"/>
        <v>0.47335526315789489</v>
      </c>
      <c r="J59" s="72">
        <f t="shared" si="19"/>
        <v>0.47208333333333347</v>
      </c>
      <c r="K59" s="39"/>
      <c r="L59" s="39"/>
    </row>
    <row r="60" spans="1:12" ht="15" customHeight="1">
      <c r="A60" s="67">
        <v>23.5</v>
      </c>
      <c r="B60" s="68">
        <f t="shared" si="5"/>
        <v>76.3</v>
      </c>
      <c r="C60" s="68">
        <f t="shared" si="6"/>
        <v>0.29999999999999716</v>
      </c>
      <c r="D60" s="69">
        <v>464</v>
      </c>
      <c r="E60" s="73" t="s">
        <v>37</v>
      </c>
      <c r="F60" s="74"/>
      <c r="G60" s="75"/>
      <c r="H60" s="71">
        <f t="shared" ref="H60:J60" si="20">H59+($C60/H$8/24)</f>
        <v>0.47511574074074048</v>
      </c>
      <c r="I60" s="71">
        <f t="shared" si="20"/>
        <v>0.47368421052631593</v>
      </c>
      <c r="J60" s="72">
        <f t="shared" si="20"/>
        <v>0.47239583333333346</v>
      </c>
      <c r="K60" s="39"/>
      <c r="L60" s="39"/>
    </row>
    <row r="61" spans="1:12" ht="15" customHeight="1">
      <c r="A61" s="67">
        <v>24.2</v>
      </c>
      <c r="B61" s="68">
        <f t="shared" si="5"/>
        <v>75.599999999999994</v>
      </c>
      <c r="C61" s="68">
        <f t="shared" si="6"/>
        <v>0.70000000000000284</v>
      </c>
      <c r="D61" s="69">
        <v>442</v>
      </c>
      <c r="E61" s="73" t="s">
        <v>38</v>
      </c>
      <c r="F61" s="74"/>
      <c r="G61" s="75"/>
      <c r="H61" s="71">
        <f t="shared" ref="H61:J61" si="21">H60+($C61/H$8/24)</f>
        <v>0.47592592592592564</v>
      </c>
      <c r="I61" s="71">
        <f t="shared" si="21"/>
        <v>0.47445175438596504</v>
      </c>
      <c r="J61" s="72">
        <f t="shared" si="21"/>
        <v>0.47312500000000013</v>
      </c>
      <c r="K61" s="39"/>
      <c r="L61" s="39"/>
    </row>
    <row r="62" spans="1:12" ht="15" customHeight="1">
      <c r="A62" s="67">
        <v>24.8</v>
      </c>
      <c r="B62" s="68">
        <f t="shared" si="5"/>
        <v>75</v>
      </c>
      <c r="C62" s="68">
        <f t="shared" si="6"/>
        <v>0.59999999999999432</v>
      </c>
      <c r="D62" s="69">
        <v>459</v>
      </c>
      <c r="E62" s="73" t="s">
        <v>39</v>
      </c>
      <c r="F62" s="74"/>
      <c r="G62" s="75"/>
      <c r="H62" s="71">
        <f t="shared" ref="H62:J62" si="22">H61+($C62/H$8/24)</f>
        <v>0.47662037037037008</v>
      </c>
      <c r="I62" s="71">
        <f t="shared" si="22"/>
        <v>0.47510964912280712</v>
      </c>
      <c r="J62" s="72">
        <f t="shared" si="22"/>
        <v>0.47375000000000012</v>
      </c>
      <c r="K62" s="39"/>
      <c r="L62" s="39"/>
    </row>
    <row r="63" spans="1:12" ht="15" customHeight="1">
      <c r="A63" s="67">
        <v>25.3</v>
      </c>
      <c r="B63" s="68">
        <f t="shared" si="5"/>
        <v>74.5</v>
      </c>
      <c r="C63" s="68">
        <f t="shared" si="6"/>
        <v>0.5</v>
      </c>
      <c r="D63" s="69">
        <v>436</v>
      </c>
      <c r="E63" s="73" t="s">
        <v>40</v>
      </c>
      <c r="F63" s="74"/>
      <c r="G63" s="75" t="s">
        <v>21</v>
      </c>
      <c r="H63" s="71">
        <f t="shared" ref="H63:J63" si="23">H62+($C63/H$8/24)</f>
        <v>0.4771990740740738</v>
      </c>
      <c r="I63" s="71">
        <f t="shared" si="23"/>
        <v>0.47565789473684222</v>
      </c>
      <c r="J63" s="72">
        <f t="shared" si="23"/>
        <v>0.47427083333333347</v>
      </c>
      <c r="K63" s="39"/>
      <c r="L63" s="39"/>
    </row>
    <row r="64" spans="1:12" ht="15" customHeight="1">
      <c r="A64" s="67">
        <v>25.6</v>
      </c>
      <c r="B64" s="68">
        <f t="shared" si="5"/>
        <v>74.199999999999989</v>
      </c>
      <c r="C64" s="68">
        <f t="shared" si="6"/>
        <v>0.30000000000001137</v>
      </c>
      <c r="D64" s="69">
        <v>424</v>
      </c>
      <c r="E64" s="73" t="s">
        <v>41</v>
      </c>
      <c r="F64" s="74"/>
      <c r="G64" s="75"/>
      <c r="H64" s="71">
        <f t="shared" ref="H64:J64" si="24">H63+($C64/H$8/24)</f>
        <v>0.47754629629629602</v>
      </c>
      <c r="I64" s="71">
        <f t="shared" si="24"/>
        <v>0.47598684210526326</v>
      </c>
      <c r="J64" s="72">
        <f t="shared" si="24"/>
        <v>0.47458333333333347</v>
      </c>
      <c r="K64" s="39"/>
      <c r="L64" s="39"/>
    </row>
    <row r="65" spans="1:12" ht="15" customHeight="1">
      <c r="A65" s="67">
        <v>27.799999999999997</v>
      </c>
      <c r="B65" s="68">
        <f t="shared" si="5"/>
        <v>72</v>
      </c>
      <c r="C65" s="68">
        <f t="shared" si="6"/>
        <v>2.1999999999999886</v>
      </c>
      <c r="D65" s="69">
        <v>400</v>
      </c>
      <c r="E65" s="73" t="s">
        <v>42</v>
      </c>
      <c r="F65" s="74"/>
      <c r="G65" s="75"/>
      <c r="H65" s="71">
        <f t="shared" ref="H65:J65" si="25">H64+($C65/H$8/24)</f>
        <v>0.48009259259259229</v>
      </c>
      <c r="I65" s="71">
        <f t="shared" si="25"/>
        <v>0.47839912280701763</v>
      </c>
      <c r="J65" s="72">
        <f t="shared" si="25"/>
        <v>0.4768750000000001</v>
      </c>
      <c r="K65" s="39"/>
      <c r="L65" s="39"/>
    </row>
    <row r="66" spans="1:12" ht="15" customHeight="1">
      <c r="A66" s="67">
        <v>29.9</v>
      </c>
      <c r="B66" s="68">
        <f t="shared" si="5"/>
        <v>69.900000000000006</v>
      </c>
      <c r="C66" s="68">
        <f t="shared" si="6"/>
        <v>2.0999999999999943</v>
      </c>
      <c r="D66" s="69">
        <v>392</v>
      </c>
      <c r="E66" s="73" t="s">
        <v>43</v>
      </c>
      <c r="F66" s="74"/>
      <c r="G66" s="75"/>
      <c r="H66" s="71">
        <f t="shared" ref="H66:J66" si="26">H65+($C66/H$8/24)</f>
        <v>0.48252314814814784</v>
      </c>
      <c r="I66" s="71">
        <f t="shared" si="26"/>
        <v>0.48070175438596502</v>
      </c>
      <c r="J66" s="72">
        <f t="shared" si="26"/>
        <v>0.47906250000000011</v>
      </c>
      <c r="K66" s="39"/>
      <c r="L66" s="39"/>
    </row>
    <row r="67" spans="1:12" ht="15" customHeight="1">
      <c r="A67" s="67">
        <v>30.1</v>
      </c>
      <c r="B67" s="68">
        <f t="shared" si="5"/>
        <v>69.699999999999989</v>
      </c>
      <c r="C67" s="68">
        <f t="shared" si="6"/>
        <v>0.20000000000001705</v>
      </c>
      <c r="D67" s="69">
        <v>393</v>
      </c>
      <c r="E67" s="73" t="s">
        <v>44</v>
      </c>
      <c r="F67" s="74"/>
      <c r="G67" s="75"/>
      <c r="H67" s="71">
        <f t="shared" ref="H67:J67" si="27">H66+($C67/H$8/24)</f>
        <v>0.48275462962962934</v>
      </c>
      <c r="I67" s="71">
        <f t="shared" si="27"/>
        <v>0.48092105263157908</v>
      </c>
      <c r="J67" s="72">
        <f t="shared" si="27"/>
        <v>0.47927083333333348</v>
      </c>
      <c r="K67" s="39"/>
      <c r="L67" s="39"/>
    </row>
    <row r="68" spans="1:12" ht="15" customHeight="1">
      <c r="A68" s="67">
        <v>30.299999999999997</v>
      </c>
      <c r="B68" s="68">
        <f t="shared" si="5"/>
        <v>69.5</v>
      </c>
      <c r="C68" s="68">
        <f t="shared" si="6"/>
        <v>0.19999999999998863</v>
      </c>
      <c r="D68" s="69">
        <v>388</v>
      </c>
      <c r="E68" s="73" t="s">
        <v>45</v>
      </c>
      <c r="F68" s="74"/>
      <c r="G68" s="75"/>
      <c r="H68" s="71">
        <f t="shared" ref="H68:J68" si="28">H67+($C68/H$8/24)</f>
        <v>0.48298611111111078</v>
      </c>
      <c r="I68" s="71">
        <f t="shared" si="28"/>
        <v>0.48114035087719309</v>
      </c>
      <c r="J68" s="72">
        <f t="shared" si="28"/>
        <v>0.47947916666666679</v>
      </c>
      <c r="K68" s="39"/>
      <c r="L68" s="39"/>
    </row>
    <row r="69" spans="1:12" ht="15" customHeight="1">
      <c r="A69" s="67">
        <v>31.6</v>
      </c>
      <c r="B69" s="68">
        <f t="shared" si="5"/>
        <v>68.199999999999989</v>
      </c>
      <c r="C69" s="68">
        <f t="shared" si="6"/>
        <v>1.3000000000000114</v>
      </c>
      <c r="D69" s="69">
        <v>395</v>
      </c>
      <c r="E69" s="73" t="s">
        <v>46</v>
      </c>
      <c r="F69" s="74"/>
      <c r="G69" s="75"/>
      <c r="H69" s="71">
        <f t="shared" ref="H69:J69" si="29">H68+($C69/H$8/24)</f>
        <v>0.48449074074074044</v>
      </c>
      <c r="I69" s="71">
        <f t="shared" si="29"/>
        <v>0.48256578947368434</v>
      </c>
      <c r="J69" s="72">
        <f t="shared" si="29"/>
        <v>0.48083333333333345</v>
      </c>
      <c r="K69" s="39"/>
      <c r="L69" s="39"/>
    </row>
    <row r="70" spans="1:12" ht="15" customHeight="1">
      <c r="A70" s="67">
        <v>32.1</v>
      </c>
      <c r="B70" s="68">
        <f t="shared" si="5"/>
        <v>67.699999999999989</v>
      </c>
      <c r="C70" s="68">
        <f t="shared" si="6"/>
        <v>0.5</v>
      </c>
      <c r="D70" s="69">
        <v>385</v>
      </c>
      <c r="E70" s="73" t="s">
        <v>47</v>
      </c>
      <c r="F70" s="74"/>
      <c r="G70" s="75"/>
      <c r="H70" s="71">
        <f t="shared" ref="H70:J70" si="30">H69+($C70/H$8/24)</f>
        <v>0.48506944444444416</v>
      </c>
      <c r="I70" s="71">
        <f t="shared" si="30"/>
        <v>0.48311403508771944</v>
      </c>
      <c r="J70" s="72">
        <f t="shared" si="30"/>
        <v>0.48135416666666681</v>
      </c>
      <c r="K70" s="39"/>
      <c r="L70" s="39"/>
    </row>
    <row r="71" spans="1:12" ht="15" customHeight="1">
      <c r="A71" s="67">
        <v>32.1</v>
      </c>
      <c r="B71" s="68">
        <f t="shared" si="5"/>
        <v>67.699999999999989</v>
      </c>
      <c r="C71" s="68">
        <f t="shared" si="6"/>
        <v>0</v>
      </c>
      <c r="D71" s="69">
        <v>385</v>
      </c>
      <c r="E71" s="73" t="s">
        <v>48</v>
      </c>
      <c r="F71" s="74"/>
      <c r="G71" s="75"/>
      <c r="H71" s="71">
        <f t="shared" ref="H71:J71" si="31">H70+($C71/H$8/24)</f>
        <v>0.48506944444444416</v>
      </c>
      <c r="I71" s="71">
        <f t="shared" si="31"/>
        <v>0.48311403508771944</v>
      </c>
      <c r="J71" s="72">
        <f t="shared" si="31"/>
        <v>0.48135416666666681</v>
      </c>
      <c r="K71" s="39"/>
      <c r="L71" s="39"/>
    </row>
    <row r="72" spans="1:12" ht="15" customHeight="1">
      <c r="A72" s="67">
        <v>32.200000000000003</v>
      </c>
      <c r="B72" s="68">
        <f t="shared" si="5"/>
        <v>67.599999999999994</v>
      </c>
      <c r="C72" s="68">
        <f t="shared" si="6"/>
        <v>9.9999999999994316E-2</v>
      </c>
      <c r="D72" s="69">
        <v>383</v>
      </c>
      <c r="E72" s="73" t="s">
        <v>49</v>
      </c>
      <c r="F72" s="74"/>
      <c r="G72" s="75"/>
      <c r="H72" s="71">
        <f t="shared" ref="H72:J72" si="32">H71+($C72/H$8/24)</f>
        <v>0.48518518518518489</v>
      </c>
      <c r="I72" s="71">
        <f t="shared" si="32"/>
        <v>0.48322368421052647</v>
      </c>
      <c r="J72" s="72">
        <f t="shared" si="32"/>
        <v>0.48145833333333349</v>
      </c>
      <c r="K72" s="39"/>
      <c r="L72" s="39"/>
    </row>
    <row r="73" spans="1:12" ht="15" customHeight="1">
      <c r="A73" s="67">
        <v>32.4</v>
      </c>
      <c r="B73" s="68">
        <f t="shared" si="5"/>
        <v>67.400000000000006</v>
      </c>
      <c r="C73" s="68">
        <f t="shared" si="6"/>
        <v>0.19999999999998863</v>
      </c>
      <c r="D73" s="80">
        <v>381</v>
      </c>
      <c r="E73" s="81" t="s">
        <v>50</v>
      </c>
      <c r="F73" s="86"/>
      <c r="G73" s="87"/>
      <c r="H73" s="71">
        <f t="shared" ref="H73:J73" si="33">H72+($C73/H$8/24)</f>
        <v>0.48541666666666633</v>
      </c>
      <c r="I73" s="71">
        <f t="shared" si="33"/>
        <v>0.48344298245614048</v>
      </c>
      <c r="J73" s="72">
        <f t="shared" si="33"/>
        <v>0.4816666666666668</v>
      </c>
      <c r="K73" s="39"/>
      <c r="L73" s="39"/>
    </row>
    <row r="74" spans="1:12" ht="15" customHeight="1">
      <c r="A74" s="76">
        <v>33.5</v>
      </c>
      <c r="B74" s="77">
        <f t="shared" si="5"/>
        <v>66.3</v>
      </c>
      <c r="C74" s="77">
        <f t="shared" si="6"/>
        <v>1.1000000000000085</v>
      </c>
      <c r="D74" s="88">
        <v>370</v>
      </c>
      <c r="E74" s="89" t="s">
        <v>53</v>
      </c>
      <c r="F74" s="90"/>
      <c r="G74" s="91"/>
      <c r="H74" s="78">
        <f t="shared" ref="H74:J74" si="34">H73+($C74/H$8/24)</f>
        <v>0.48668981481481449</v>
      </c>
      <c r="I74" s="78">
        <f t="shared" si="34"/>
        <v>0.48464912280701766</v>
      </c>
      <c r="J74" s="79">
        <f t="shared" si="34"/>
        <v>0.48281250000000014</v>
      </c>
      <c r="K74" s="39"/>
      <c r="L74" s="39"/>
    </row>
    <row r="75" spans="1:12" ht="15" customHeight="1">
      <c r="A75" s="67">
        <v>33.6</v>
      </c>
      <c r="B75" s="68">
        <f t="shared" si="5"/>
        <v>66.199999999999989</v>
      </c>
      <c r="C75" s="68">
        <f t="shared" si="6"/>
        <v>0.10000000000000853</v>
      </c>
      <c r="D75" s="69">
        <v>364</v>
      </c>
      <c r="E75" s="70" t="s">
        <v>20</v>
      </c>
      <c r="F75" s="74"/>
      <c r="G75" s="75" t="s">
        <v>21</v>
      </c>
      <c r="H75" s="71">
        <f t="shared" ref="H75:J75" si="35">H74+($C75/H$8/24)</f>
        <v>0.48680555555555527</v>
      </c>
      <c r="I75" s="71">
        <f t="shared" si="35"/>
        <v>0.48475877192982469</v>
      </c>
      <c r="J75" s="72">
        <f t="shared" si="35"/>
        <v>0.48291666666666683</v>
      </c>
      <c r="K75" s="39"/>
      <c r="L75" s="39"/>
    </row>
    <row r="76" spans="1:12" ht="15" customHeight="1">
      <c r="A76" s="67">
        <v>33.700000000000003</v>
      </c>
      <c r="B76" s="68">
        <f t="shared" si="5"/>
        <v>66.099999999999994</v>
      </c>
      <c r="C76" s="68">
        <f t="shared" si="6"/>
        <v>9.9999999999994316E-2</v>
      </c>
      <c r="D76" s="69">
        <v>367</v>
      </c>
      <c r="E76" s="73" t="s">
        <v>22</v>
      </c>
      <c r="F76" s="74"/>
      <c r="G76" s="75"/>
      <c r="H76" s="71">
        <f t="shared" ref="H76:J76" si="36">H75+($C76/H$8/24)</f>
        <v>0.48692129629629599</v>
      </c>
      <c r="I76" s="71">
        <f t="shared" si="36"/>
        <v>0.48486842105263173</v>
      </c>
      <c r="J76" s="72">
        <f t="shared" si="36"/>
        <v>0.48302083333333351</v>
      </c>
      <c r="K76" s="39"/>
      <c r="L76" s="39"/>
    </row>
    <row r="77" spans="1:12" ht="15" customHeight="1">
      <c r="A77" s="67">
        <v>34.1</v>
      </c>
      <c r="B77" s="68">
        <f t="shared" si="5"/>
        <v>65.699999999999989</v>
      </c>
      <c r="C77" s="68">
        <f t="shared" si="6"/>
        <v>0.40000000000000568</v>
      </c>
      <c r="D77" s="69">
        <v>363</v>
      </c>
      <c r="E77" s="73" t="s">
        <v>23</v>
      </c>
      <c r="F77" s="74"/>
      <c r="G77" s="75" t="s">
        <v>24</v>
      </c>
      <c r="H77" s="71">
        <f t="shared" ref="H77:J77" si="37">H76+($C77/H$8/24)</f>
        <v>0.48738425925925893</v>
      </c>
      <c r="I77" s="71">
        <f t="shared" si="37"/>
        <v>0.4853070175438598</v>
      </c>
      <c r="J77" s="72">
        <f t="shared" si="37"/>
        <v>0.48343750000000019</v>
      </c>
      <c r="K77" s="39"/>
      <c r="L77" s="39"/>
    </row>
    <row r="78" spans="1:12" ht="15" customHeight="1">
      <c r="A78" s="67">
        <v>34.200000000000003</v>
      </c>
      <c r="B78" s="68">
        <f t="shared" si="5"/>
        <v>65.599999999999994</v>
      </c>
      <c r="C78" s="68">
        <f t="shared" si="6"/>
        <v>9.9999999999994316E-2</v>
      </c>
      <c r="D78" s="69">
        <v>365</v>
      </c>
      <c r="E78" s="73" t="s">
        <v>25</v>
      </c>
      <c r="F78" s="74"/>
      <c r="G78" s="75"/>
      <c r="H78" s="71">
        <f t="shared" ref="H78:J78" si="38">H77+($C78/H$8/24)</f>
        <v>0.48749999999999966</v>
      </c>
      <c r="I78" s="71">
        <f t="shared" si="38"/>
        <v>0.48541666666666683</v>
      </c>
      <c r="J78" s="72">
        <f t="shared" si="38"/>
        <v>0.48354166666666687</v>
      </c>
      <c r="K78" s="39"/>
      <c r="L78" s="39"/>
    </row>
    <row r="79" spans="1:12" ht="15" customHeight="1">
      <c r="A79" s="67">
        <v>36.700000000000003</v>
      </c>
      <c r="B79" s="68">
        <f t="shared" si="5"/>
        <v>63.099999999999994</v>
      </c>
      <c r="C79" s="68">
        <f t="shared" si="6"/>
        <v>2.5</v>
      </c>
      <c r="D79" s="69">
        <v>381</v>
      </c>
      <c r="E79" s="73" t="s">
        <v>26</v>
      </c>
      <c r="F79" s="74"/>
      <c r="G79" s="75"/>
      <c r="H79" s="71">
        <f t="shared" ref="H79:J79" si="39">H78+($C79/H$8/24)</f>
        <v>0.4903935185185182</v>
      </c>
      <c r="I79" s="71">
        <f t="shared" si="39"/>
        <v>0.48815789473684229</v>
      </c>
      <c r="J79" s="72">
        <f t="shared" si="39"/>
        <v>0.48614583333333355</v>
      </c>
      <c r="K79" s="39"/>
      <c r="L79" s="39"/>
    </row>
    <row r="80" spans="1:12" ht="15" customHeight="1">
      <c r="A80" s="67">
        <v>37</v>
      </c>
      <c r="B80" s="68">
        <f t="shared" si="5"/>
        <v>62.8</v>
      </c>
      <c r="C80" s="68">
        <f t="shared" si="6"/>
        <v>0.29999999999999716</v>
      </c>
      <c r="D80" s="69">
        <v>385</v>
      </c>
      <c r="E80" s="73" t="s">
        <v>27</v>
      </c>
      <c r="F80" s="74"/>
      <c r="G80" s="75"/>
      <c r="H80" s="71">
        <f t="shared" ref="H80:J80" si="40">H79+($C80/H$8/24)</f>
        <v>0.49074074074074042</v>
      </c>
      <c r="I80" s="71">
        <f t="shared" si="40"/>
        <v>0.48848684210526333</v>
      </c>
      <c r="J80" s="72">
        <f t="shared" si="40"/>
        <v>0.48645833333333355</v>
      </c>
      <c r="K80" s="39"/>
      <c r="L80" s="39"/>
    </row>
    <row r="81" spans="1:12" ht="15" customHeight="1">
      <c r="A81" s="67">
        <v>41.4</v>
      </c>
      <c r="B81" s="68">
        <f t="shared" si="5"/>
        <v>58.4</v>
      </c>
      <c r="C81" s="68">
        <f t="shared" si="6"/>
        <v>4.3999999999999986</v>
      </c>
      <c r="D81" s="69">
        <v>460</v>
      </c>
      <c r="E81" s="73" t="s">
        <v>28</v>
      </c>
      <c r="F81" s="74"/>
      <c r="G81" s="75"/>
      <c r="H81" s="71">
        <f t="shared" ref="H81:J81" si="41">H80+($C81/H$8/24)</f>
        <v>0.49583333333333302</v>
      </c>
      <c r="I81" s="71">
        <f t="shared" si="41"/>
        <v>0.49331140350877212</v>
      </c>
      <c r="J81" s="72">
        <f t="shared" si="41"/>
        <v>0.49104166666666688</v>
      </c>
      <c r="K81" s="39"/>
      <c r="L81" s="39"/>
    </row>
    <row r="82" spans="1:12" ht="15" customHeight="1">
      <c r="A82" s="67">
        <v>41.4</v>
      </c>
      <c r="B82" s="68">
        <f t="shared" si="5"/>
        <v>58.4</v>
      </c>
      <c r="C82" s="68">
        <f t="shared" si="6"/>
        <v>0</v>
      </c>
      <c r="D82" s="69">
        <v>462</v>
      </c>
      <c r="E82" s="73" t="s">
        <v>27</v>
      </c>
      <c r="F82" s="74"/>
      <c r="G82" s="75"/>
      <c r="H82" s="71">
        <f t="shared" ref="H82:J82" si="42">H81+($C82/H$8/24)</f>
        <v>0.49583333333333302</v>
      </c>
      <c r="I82" s="71">
        <f t="shared" si="42"/>
        <v>0.49331140350877212</v>
      </c>
      <c r="J82" s="72">
        <f t="shared" si="42"/>
        <v>0.49104166666666688</v>
      </c>
      <c r="K82" s="39"/>
      <c r="L82" s="39"/>
    </row>
    <row r="83" spans="1:12" ht="15" customHeight="1">
      <c r="A83" s="67">
        <v>41.7</v>
      </c>
      <c r="B83" s="68">
        <f t="shared" si="5"/>
        <v>58.099999999999994</v>
      </c>
      <c r="C83" s="68">
        <f t="shared" si="6"/>
        <v>0.30000000000000426</v>
      </c>
      <c r="D83" s="69">
        <v>464</v>
      </c>
      <c r="E83" s="73" t="s">
        <v>29</v>
      </c>
      <c r="F83" s="74"/>
      <c r="G83" s="75"/>
      <c r="H83" s="71">
        <f t="shared" ref="H83:J83" si="43">H82+($C83/H$8/24)</f>
        <v>0.49618055555555524</v>
      </c>
      <c r="I83" s="71">
        <f t="shared" si="43"/>
        <v>0.49364035087719316</v>
      </c>
      <c r="J83" s="72">
        <f t="shared" si="43"/>
        <v>0.49135416666666687</v>
      </c>
      <c r="K83" s="39"/>
      <c r="L83" s="39"/>
    </row>
    <row r="84" spans="1:12" ht="15" customHeight="1">
      <c r="A84" s="67">
        <v>42</v>
      </c>
      <c r="B84" s="68">
        <f t="shared" si="5"/>
        <v>57.8</v>
      </c>
      <c r="C84" s="68">
        <f t="shared" si="6"/>
        <v>0.29999999999999716</v>
      </c>
      <c r="D84" s="69">
        <v>462</v>
      </c>
      <c r="E84" s="73" t="s">
        <v>30</v>
      </c>
      <c r="F84" s="74"/>
      <c r="G84" s="75" t="s">
        <v>31</v>
      </c>
      <c r="H84" s="71">
        <f t="shared" ref="H84:J84" si="44">H83+($C84/H$8/24)</f>
        <v>0.49652777777777746</v>
      </c>
      <c r="I84" s="71">
        <f t="shared" si="44"/>
        <v>0.4939692982456142</v>
      </c>
      <c r="J84" s="72">
        <f t="shared" si="44"/>
        <v>0.49166666666666686</v>
      </c>
      <c r="K84" s="39"/>
      <c r="L84" s="39"/>
    </row>
    <row r="85" spans="1:12" ht="15" customHeight="1">
      <c r="A85" s="67">
        <v>43.2</v>
      </c>
      <c r="B85" s="68">
        <f t="shared" ref="B85:B93" si="45">$B$10-A85</f>
        <v>56.599999999999994</v>
      </c>
      <c r="C85" s="68">
        <f t="shared" ref="C85:C93" si="46">B84-B85</f>
        <v>1.2000000000000028</v>
      </c>
      <c r="D85" s="69">
        <v>446</v>
      </c>
      <c r="E85" s="73" t="s">
        <v>32</v>
      </c>
      <c r="F85" s="74"/>
      <c r="G85" s="75"/>
      <c r="H85" s="71">
        <f t="shared" ref="H85:J85" si="47">H84+($C85/H$8/24)</f>
        <v>0.49791666666666634</v>
      </c>
      <c r="I85" s="71">
        <f t="shared" si="47"/>
        <v>0.49528508771929841</v>
      </c>
      <c r="J85" s="72">
        <f t="shared" si="47"/>
        <v>0.49291666666666689</v>
      </c>
      <c r="K85" s="39"/>
      <c r="L85" s="39"/>
    </row>
    <row r="86" spans="1:12" ht="15" customHeight="1">
      <c r="A86" s="67">
        <v>43.800000000000004</v>
      </c>
      <c r="B86" s="68">
        <f t="shared" si="45"/>
        <v>55.999999999999993</v>
      </c>
      <c r="C86" s="68">
        <f t="shared" si="46"/>
        <v>0.60000000000000142</v>
      </c>
      <c r="D86" s="69">
        <v>475</v>
      </c>
      <c r="E86" s="73" t="s">
        <v>33</v>
      </c>
      <c r="F86" s="74"/>
      <c r="G86" s="75"/>
      <c r="H86" s="71">
        <f t="shared" ref="H86:J86" si="48">H85+($C86/H$8/24)</f>
        <v>0.49861111111111078</v>
      </c>
      <c r="I86" s="71">
        <f t="shared" si="48"/>
        <v>0.49594298245614049</v>
      </c>
      <c r="J86" s="72">
        <f t="shared" si="48"/>
        <v>0.49354166666666688</v>
      </c>
      <c r="K86" s="39"/>
      <c r="L86" s="39"/>
    </row>
    <row r="87" spans="1:12" ht="15" customHeight="1">
      <c r="A87" s="67">
        <v>44.5</v>
      </c>
      <c r="B87" s="68">
        <f t="shared" si="45"/>
        <v>55.3</v>
      </c>
      <c r="C87" s="68">
        <f t="shared" si="46"/>
        <v>0.69999999999999574</v>
      </c>
      <c r="D87" s="69">
        <v>438</v>
      </c>
      <c r="E87" s="73" t="s">
        <v>34</v>
      </c>
      <c r="F87" s="74"/>
      <c r="G87" s="75"/>
      <c r="H87" s="71">
        <f t="shared" ref="H87:J87" si="49">H86+($C87/H$8/24)</f>
        <v>0.49942129629629595</v>
      </c>
      <c r="I87" s="71">
        <f t="shared" si="49"/>
        <v>0.4967105263157896</v>
      </c>
      <c r="J87" s="72">
        <f t="shared" si="49"/>
        <v>0.49427083333333355</v>
      </c>
      <c r="K87" s="39"/>
      <c r="L87" s="39"/>
    </row>
    <row r="88" spans="1:12" ht="15" customHeight="1">
      <c r="A88" s="67">
        <v>44.900000000000006</v>
      </c>
      <c r="B88" s="68">
        <f t="shared" si="45"/>
        <v>54.899999999999991</v>
      </c>
      <c r="C88" s="68">
        <f t="shared" si="46"/>
        <v>0.40000000000000568</v>
      </c>
      <c r="D88" s="69">
        <v>462</v>
      </c>
      <c r="E88" s="73" t="s">
        <v>35</v>
      </c>
      <c r="F88" s="74"/>
      <c r="G88" s="75"/>
      <c r="H88" s="71">
        <f t="shared" ref="H88:J88" si="50">H87+($C88/H$8/24)</f>
        <v>0.49988425925925889</v>
      </c>
      <c r="I88" s="71">
        <f t="shared" si="50"/>
        <v>0.49714912280701767</v>
      </c>
      <c r="J88" s="72">
        <f t="shared" si="50"/>
        <v>0.49468750000000022</v>
      </c>
      <c r="K88" s="39"/>
      <c r="L88" s="39"/>
    </row>
    <row r="89" spans="1:12" ht="15" customHeight="1">
      <c r="A89" s="67">
        <v>45.3</v>
      </c>
      <c r="B89" s="68">
        <f t="shared" si="45"/>
        <v>54.5</v>
      </c>
      <c r="C89" s="68">
        <f t="shared" si="46"/>
        <v>0.39999999999999147</v>
      </c>
      <c r="D89" s="69">
        <v>448</v>
      </c>
      <c r="E89" s="73" t="s">
        <v>36</v>
      </c>
      <c r="F89" s="74"/>
      <c r="G89" s="75"/>
      <c r="H89" s="71">
        <f t="shared" ref="H89:J89" si="51">H88+($C89/H$8/24)</f>
        <v>0.50034722222222183</v>
      </c>
      <c r="I89" s="71">
        <f t="shared" si="51"/>
        <v>0.49758771929824575</v>
      </c>
      <c r="J89" s="72">
        <f t="shared" si="51"/>
        <v>0.4951041666666669</v>
      </c>
      <c r="K89" s="39"/>
      <c r="L89" s="39"/>
    </row>
    <row r="90" spans="1:12" ht="15" customHeight="1">
      <c r="A90" s="67">
        <v>45.6</v>
      </c>
      <c r="B90" s="68">
        <f t="shared" si="45"/>
        <v>54.199999999999996</v>
      </c>
      <c r="C90" s="68">
        <f t="shared" si="46"/>
        <v>0.30000000000000426</v>
      </c>
      <c r="D90" s="69">
        <v>464</v>
      </c>
      <c r="E90" s="73" t="s">
        <v>37</v>
      </c>
      <c r="F90" s="74"/>
      <c r="G90" s="75"/>
      <c r="H90" s="71">
        <f t="shared" ref="H90:J90" si="52">H89+($C90/H$8/24)</f>
        <v>0.50069444444444411</v>
      </c>
      <c r="I90" s="71">
        <f t="shared" si="52"/>
        <v>0.49791666666666679</v>
      </c>
      <c r="J90" s="72">
        <f t="shared" si="52"/>
        <v>0.49541666666666689</v>
      </c>
      <c r="K90" s="39"/>
      <c r="L90" s="39"/>
    </row>
    <row r="91" spans="1:12" ht="15" customHeight="1">
      <c r="A91" s="67">
        <v>46.3</v>
      </c>
      <c r="B91" s="68">
        <f t="shared" si="45"/>
        <v>53.5</v>
      </c>
      <c r="C91" s="68">
        <f t="shared" si="46"/>
        <v>0.69999999999999574</v>
      </c>
      <c r="D91" s="69">
        <v>442</v>
      </c>
      <c r="E91" s="73" t="s">
        <v>38</v>
      </c>
      <c r="F91" s="74"/>
      <c r="G91" s="75"/>
      <c r="H91" s="71">
        <f t="shared" ref="H91:J91" si="53">H90+($C91/H$8/24)</f>
        <v>0.50150462962962927</v>
      </c>
      <c r="I91" s="71">
        <f t="shared" si="53"/>
        <v>0.4986842105263159</v>
      </c>
      <c r="J91" s="72">
        <f t="shared" si="53"/>
        <v>0.49614583333333356</v>
      </c>
      <c r="K91" s="39"/>
      <c r="L91" s="39"/>
    </row>
    <row r="92" spans="1:12" ht="15" customHeight="1">
      <c r="A92" s="67">
        <v>46.900000000000006</v>
      </c>
      <c r="B92" s="68">
        <f t="shared" si="45"/>
        <v>52.899999999999991</v>
      </c>
      <c r="C92" s="68">
        <f t="shared" si="46"/>
        <v>0.60000000000000853</v>
      </c>
      <c r="D92" s="69">
        <v>459</v>
      </c>
      <c r="E92" s="73" t="s">
        <v>39</v>
      </c>
      <c r="F92" s="74"/>
      <c r="G92" s="75"/>
      <c r="H92" s="71">
        <f t="shared" ref="H92:J92" si="54">H91+($C92/H$8/24)</f>
        <v>0.50219907407407371</v>
      </c>
      <c r="I92" s="71">
        <f t="shared" si="54"/>
        <v>0.49934210526315803</v>
      </c>
      <c r="J92" s="72">
        <f t="shared" si="54"/>
        <v>0.49677083333333355</v>
      </c>
      <c r="K92" s="39"/>
      <c r="L92" s="39"/>
    </row>
    <row r="93" spans="1:12" ht="15" customHeight="1">
      <c r="A93" s="67">
        <v>47.4</v>
      </c>
      <c r="B93" s="68">
        <f t="shared" si="45"/>
        <v>52.4</v>
      </c>
      <c r="C93" s="68">
        <f t="shared" si="46"/>
        <v>0.49999999999999289</v>
      </c>
      <c r="D93" s="69">
        <v>436</v>
      </c>
      <c r="E93" s="73" t="s">
        <v>40</v>
      </c>
      <c r="F93" s="74"/>
      <c r="G93" s="75" t="s">
        <v>21</v>
      </c>
      <c r="H93" s="71">
        <f t="shared" ref="H93:J93" si="55">H92+($C93/H$8/24)</f>
        <v>0.50277777777777743</v>
      </c>
      <c r="I93" s="71">
        <f t="shared" si="55"/>
        <v>0.49989035087719313</v>
      </c>
      <c r="J93" s="72">
        <f t="shared" si="55"/>
        <v>0.49729166666666685</v>
      </c>
      <c r="K93" s="39"/>
      <c r="L93" s="39"/>
    </row>
    <row r="94" spans="1:12" ht="15" customHeight="1">
      <c r="A94" s="67">
        <v>47.699999999999996</v>
      </c>
      <c r="B94" s="68">
        <f t="shared" si="5"/>
        <v>52.1</v>
      </c>
      <c r="C94" s="68">
        <f t="shared" si="6"/>
        <v>0.29999999999999716</v>
      </c>
      <c r="D94" s="69">
        <v>424</v>
      </c>
      <c r="E94" s="73" t="s">
        <v>41</v>
      </c>
      <c r="F94" s="74"/>
      <c r="G94" s="75"/>
      <c r="H94" s="71">
        <f t="shared" ref="H94:J94" si="56">H93+($C94/H$8/24)</f>
        <v>0.5031249999999996</v>
      </c>
      <c r="I94" s="71">
        <f t="shared" si="56"/>
        <v>0.50021929824561417</v>
      </c>
      <c r="J94" s="72">
        <f t="shared" si="56"/>
        <v>0.49760416666666685</v>
      </c>
      <c r="K94" s="39"/>
      <c r="L94" s="39"/>
    </row>
    <row r="95" spans="1:12" ht="15" customHeight="1">
      <c r="A95" s="67">
        <v>49.9</v>
      </c>
      <c r="B95" s="68">
        <f t="shared" si="5"/>
        <v>49.9</v>
      </c>
      <c r="C95" s="68">
        <f t="shared" si="6"/>
        <v>2.2000000000000028</v>
      </c>
      <c r="D95" s="69">
        <v>400</v>
      </c>
      <c r="E95" s="73" t="s">
        <v>42</v>
      </c>
      <c r="F95" s="74"/>
      <c r="G95" s="75"/>
      <c r="H95" s="71">
        <f t="shared" ref="H95:J95" si="57">H94+($C95/H$8/24)</f>
        <v>0.50567129629629592</v>
      </c>
      <c r="I95" s="71">
        <f t="shared" si="57"/>
        <v>0.50263157894736854</v>
      </c>
      <c r="J95" s="72">
        <f t="shared" si="57"/>
        <v>0.49989583333333354</v>
      </c>
      <c r="K95" s="39"/>
      <c r="L95" s="39"/>
    </row>
    <row r="96" spans="1:12" ht="15" customHeight="1">
      <c r="A96" s="67">
        <v>52</v>
      </c>
      <c r="B96" s="68">
        <f t="shared" si="5"/>
        <v>47.8</v>
      </c>
      <c r="C96" s="68">
        <f t="shared" si="6"/>
        <v>2.1000000000000014</v>
      </c>
      <c r="D96" s="69">
        <v>392</v>
      </c>
      <c r="E96" s="73" t="s">
        <v>43</v>
      </c>
      <c r="F96" s="74"/>
      <c r="G96" s="75"/>
      <c r="H96" s="71">
        <f t="shared" ref="H96:J96" si="58">H95+($C96/H$8/24)</f>
        <v>0.50810185185185153</v>
      </c>
      <c r="I96" s="71">
        <f t="shared" si="58"/>
        <v>0.50493421052631593</v>
      </c>
      <c r="J96" s="72">
        <f t="shared" si="58"/>
        <v>0.50208333333333355</v>
      </c>
      <c r="K96" s="39"/>
      <c r="L96" s="39"/>
    </row>
    <row r="97" spans="1:12" ht="15" customHeight="1">
      <c r="A97" s="67">
        <v>52.199999999999996</v>
      </c>
      <c r="B97" s="68">
        <f t="shared" si="5"/>
        <v>47.6</v>
      </c>
      <c r="C97" s="68">
        <f t="shared" si="6"/>
        <v>0.19999999999999574</v>
      </c>
      <c r="D97" s="69">
        <v>393</v>
      </c>
      <c r="E97" s="73" t="s">
        <v>44</v>
      </c>
      <c r="F97" s="74"/>
      <c r="G97" s="75"/>
      <c r="H97" s="71">
        <f t="shared" ref="H97:J97" si="59">H96+($C97/H$8/24)</f>
        <v>0.50833333333333297</v>
      </c>
      <c r="I97" s="71">
        <f t="shared" si="59"/>
        <v>0.50515350877192999</v>
      </c>
      <c r="J97" s="72">
        <f t="shared" si="59"/>
        <v>0.50229166666666691</v>
      </c>
      <c r="K97" s="39"/>
      <c r="L97" s="39"/>
    </row>
    <row r="98" spans="1:12" ht="15" customHeight="1">
      <c r="A98" s="67">
        <v>52.4</v>
      </c>
      <c r="B98" s="68">
        <f t="shared" si="5"/>
        <v>47.4</v>
      </c>
      <c r="C98" s="68">
        <f t="shared" si="6"/>
        <v>0.20000000000000284</v>
      </c>
      <c r="D98" s="69">
        <v>388</v>
      </c>
      <c r="E98" s="73" t="s">
        <v>45</v>
      </c>
      <c r="F98" s="74"/>
      <c r="G98" s="75"/>
      <c r="H98" s="71">
        <f t="shared" ref="H98:J98" si="60">H97+($C98/H$8/24)</f>
        <v>0.50856481481481441</v>
      </c>
      <c r="I98" s="71">
        <f t="shared" si="60"/>
        <v>0.50537280701754406</v>
      </c>
      <c r="J98" s="72">
        <f t="shared" si="60"/>
        <v>0.50250000000000028</v>
      </c>
      <c r="K98" s="39"/>
      <c r="L98" s="39"/>
    </row>
    <row r="99" spans="1:12" ht="15" customHeight="1">
      <c r="A99" s="67">
        <v>53.699999999999996</v>
      </c>
      <c r="B99" s="68">
        <f t="shared" si="5"/>
        <v>46.1</v>
      </c>
      <c r="C99" s="68">
        <f t="shared" si="6"/>
        <v>1.2999999999999972</v>
      </c>
      <c r="D99" s="69">
        <v>395</v>
      </c>
      <c r="E99" s="73" t="s">
        <v>46</v>
      </c>
      <c r="F99" s="74"/>
      <c r="G99" s="75"/>
      <c r="H99" s="71">
        <f t="shared" ref="H99:J99" si="61">H98+($C99/H$8/24)</f>
        <v>0.51006944444444402</v>
      </c>
      <c r="I99" s="71">
        <f t="shared" si="61"/>
        <v>0.5067982456140353</v>
      </c>
      <c r="J99" s="72">
        <f t="shared" si="61"/>
        <v>0.50385416666666694</v>
      </c>
      <c r="K99" s="39"/>
      <c r="L99" s="39"/>
    </row>
    <row r="100" spans="1:12" ht="15" customHeight="1">
      <c r="A100" s="67">
        <v>54.199999999999996</v>
      </c>
      <c r="B100" s="68">
        <f t="shared" si="5"/>
        <v>45.6</v>
      </c>
      <c r="C100" s="68">
        <f t="shared" si="6"/>
        <v>0.5</v>
      </c>
      <c r="D100" s="69">
        <v>385</v>
      </c>
      <c r="E100" s="73" t="s">
        <v>47</v>
      </c>
      <c r="F100" s="74"/>
      <c r="G100" s="75"/>
      <c r="H100" s="71">
        <f t="shared" ref="H100:J100" si="62">H99+($C100/H$8/24)</f>
        <v>0.51064814814814774</v>
      </c>
      <c r="I100" s="71">
        <f t="shared" si="62"/>
        <v>0.50734649122807041</v>
      </c>
      <c r="J100" s="72">
        <f t="shared" si="62"/>
        <v>0.50437500000000024</v>
      </c>
      <c r="K100" s="39"/>
      <c r="L100" s="39"/>
    </row>
    <row r="101" spans="1:12" ht="15" customHeight="1">
      <c r="A101" s="67">
        <v>54.199999999999996</v>
      </c>
      <c r="B101" s="68">
        <f t="shared" si="5"/>
        <v>45.6</v>
      </c>
      <c r="C101" s="68">
        <f t="shared" si="6"/>
        <v>0</v>
      </c>
      <c r="D101" s="69">
        <v>385</v>
      </c>
      <c r="E101" s="73" t="s">
        <v>48</v>
      </c>
      <c r="F101" s="74"/>
      <c r="G101" s="75"/>
      <c r="H101" s="71">
        <f t="shared" ref="H101:J101" si="63">H100+($C101/H$8/24)</f>
        <v>0.51064814814814774</v>
      </c>
      <c r="I101" s="71">
        <f t="shared" si="63"/>
        <v>0.50734649122807041</v>
      </c>
      <c r="J101" s="72">
        <f t="shared" si="63"/>
        <v>0.50437500000000024</v>
      </c>
      <c r="K101" s="39"/>
      <c r="L101" s="39"/>
    </row>
    <row r="102" spans="1:12" ht="15" customHeight="1">
      <c r="A102" s="67">
        <v>54.300000000000004</v>
      </c>
      <c r="B102" s="68">
        <f t="shared" si="5"/>
        <v>45.499999999999993</v>
      </c>
      <c r="C102" s="68">
        <f t="shared" si="6"/>
        <v>0.10000000000000853</v>
      </c>
      <c r="D102" s="69">
        <v>383</v>
      </c>
      <c r="E102" s="73" t="s">
        <v>49</v>
      </c>
      <c r="F102" s="74"/>
      <c r="G102" s="75"/>
      <c r="H102" s="71">
        <f t="shared" ref="H102:J102" si="64">H101+($C102/H$8/24)</f>
        <v>0.51076388888888846</v>
      </c>
      <c r="I102" s="71">
        <f t="shared" si="64"/>
        <v>0.50745614035087738</v>
      </c>
      <c r="J102" s="72">
        <f t="shared" si="64"/>
        <v>0.50447916666666692</v>
      </c>
      <c r="K102" s="39"/>
      <c r="L102" s="39"/>
    </row>
    <row r="103" spans="1:12" ht="15" customHeight="1">
      <c r="A103" s="67">
        <v>54.5</v>
      </c>
      <c r="B103" s="68">
        <f t="shared" si="5"/>
        <v>45.3</v>
      </c>
      <c r="C103" s="68">
        <f t="shared" si="6"/>
        <v>0.19999999999999574</v>
      </c>
      <c r="D103" s="80">
        <v>381</v>
      </c>
      <c r="E103" s="81" t="s">
        <v>50</v>
      </c>
      <c r="F103" s="86"/>
      <c r="G103" s="87"/>
      <c r="H103" s="71">
        <f t="shared" ref="H103:J103" si="65">H102+($C103/H$8/24)</f>
        <v>0.51099537037036991</v>
      </c>
      <c r="I103" s="71">
        <f t="shared" si="65"/>
        <v>0.50767543859649145</v>
      </c>
      <c r="J103" s="72">
        <f t="shared" si="65"/>
        <v>0.50468750000000029</v>
      </c>
      <c r="K103" s="39"/>
      <c r="L103" s="39"/>
    </row>
    <row r="104" spans="1:12" ht="15" customHeight="1">
      <c r="A104" s="76">
        <v>55.6</v>
      </c>
      <c r="B104" s="77">
        <f t="shared" si="5"/>
        <v>44.199999999999996</v>
      </c>
      <c r="C104" s="77">
        <f t="shared" si="6"/>
        <v>1.1000000000000014</v>
      </c>
      <c r="D104" s="88">
        <v>370</v>
      </c>
      <c r="E104" s="89" t="s">
        <v>54</v>
      </c>
      <c r="F104" s="90"/>
      <c r="G104" s="91"/>
      <c r="H104" s="78">
        <f t="shared" ref="H104:J104" si="66">H103+($C104/H$8/24)</f>
        <v>0.51226851851851807</v>
      </c>
      <c r="I104" s="78">
        <f t="shared" si="66"/>
        <v>0.50888157894736863</v>
      </c>
      <c r="J104" s="79">
        <f t="shared" si="66"/>
        <v>0.50583333333333358</v>
      </c>
      <c r="K104" s="39"/>
      <c r="L104" s="39"/>
    </row>
    <row r="105" spans="1:12" ht="15" customHeight="1">
      <c r="A105" s="67">
        <v>55.7</v>
      </c>
      <c r="B105" s="68">
        <f t="shared" si="5"/>
        <v>44.099999999999994</v>
      </c>
      <c r="C105" s="68">
        <f t="shared" si="6"/>
        <v>0.10000000000000142</v>
      </c>
      <c r="D105" s="69">
        <v>364</v>
      </c>
      <c r="E105" s="70" t="s">
        <v>20</v>
      </c>
      <c r="F105" s="74"/>
      <c r="G105" s="75" t="s">
        <v>21</v>
      </c>
      <c r="H105" s="71">
        <f t="shared" ref="H105:J105" si="67">H104+($C105/H$8/24)</f>
        <v>0.51238425925925879</v>
      </c>
      <c r="I105" s="71">
        <f t="shared" si="67"/>
        <v>0.50899122807017561</v>
      </c>
      <c r="J105" s="72">
        <f t="shared" si="67"/>
        <v>0.50593750000000026</v>
      </c>
      <c r="K105" s="39"/>
      <c r="L105" s="39"/>
    </row>
    <row r="106" spans="1:12" ht="15" customHeight="1">
      <c r="A106" s="67">
        <v>55.800000000000004</v>
      </c>
      <c r="B106" s="68">
        <f t="shared" si="5"/>
        <v>43.999999999999993</v>
      </c>
      <c r="C106" s="68">
        <f t="shared" si="6"/>
        <v>0.10000000000000142</v>
      </c>
      <c r="D106" s="69">
        <v>367</v>
      </c>
      <c r="E106" s="73" t="s">
        <v>22</v>
      </c>
      <c r="F106" s="74"/>
      <c r="G106" s="75"/>
      <c r="H106" s="71">
        <f t="shared" ref="H106:J106" si="68">H105+($C106/H$8/24)</f>
        <v>0.51249999999999951</v>
      </c>
      <c r="I106" s="71">
        <f t="shared" si="68"/>
        <v>0.50910087719298258</v>
      </c>
      <c r="J106" s="72">
        <f t="shared" si="68"/>
        <v>0.50604166666666694</v>
      </c>
      <c r="K106" s="39"/>
      <c r="L106" s="39"/>
    </row>
    <row r="107" spans="1:12" ht="15" customHeight="1">
      <c r="A107" s="67">
        <v>56.2</v>
      </c>
      <c r="B107" s="68">
        <f t="shared" si="5"/>
        <v>43.599999999999994</v>
      </c>
      <c r="C107" s="68">
        <f t="shared" si="6"/>
        <v>0.39999999999999858</v>
      </c>
      <c r="D107" s="69">
        <v>363</v>
      </c>
      <c r="E107" s="73" t="s">
        <v>23</v>
      </c>
      <c r="F107" s="74"/>
      <c r="G107" s="75" t="s">
        <v>24</v>
      </c>
      <c r="H107" s="71">
        <f t="shared" ref="H107:J107" si="69">H106+($C107/H$8/24)</f>
        <v>0.51296296296296251</v>
      </c>
      <c r="I107" s="71">
        <f t="shared" si="69"/>
        <v>0.5095394736842106</v>
      </c>
      <c r="J107" s="72">
        <f t="shared" si="69"/>
        <v>0.50645833333333357</v>
      </c>
      <c r="K107" s="39"/>
      <c r="L107" s="39"/>
    </row>
    <row r="108" spans="1:12" ht="15" customHeight="1">
      <c r="A108" s="67">
        <v>56.300000000000004</v>
      </c>
      <c r="B108" s="68">
        <f t="shared" si="5"/>
        <v>43.499999999999993</v>
      </c>
      <c r="C108" s="68">
        <f t="shared" si="6"/>
        <v>0.10000000000000142</v>
      </c>
      <c r="D108" s="69">
        <v>365</v>
      </c>
      <c r="E108" s="73" t="s">
        <v>25</v>
      </c>
      <c r="F108" s="74"/>
      <c r="G108" s="75"/>
      <c r="H108" s="71">
        <f t="shared" ref="H108:J108" si="70">H107+($C108/H$8/24)</f>
        <v>0.51307870370370323</v>
      </c>
      <c r="I108" s="71">
        <f t="shared" si="70"/>
        <v>0.50964912280701757</v>
      </c>
      <c r="J108" s="72">
        <f t="shared" si="70"/>
        <v>0.50656250000000025</v>
      </c>
      <c r="K108" s="39"/>
      <c r="L108" s="39"/>
    </row>
    <row r="109" spans="1:12" ht="15" customHeight="1">
      <c r="A109" s="67">
        <v>58.800000000000004</v>
      </c>
      <c r="B109" s="68">
        <f t="shared" si="5"/>
        <v>40.999999999999993</v>
      </c>
      <c r="C109" s="68">
        <f t="shared" si="6"/>
        <v>2.5</v>
      </c>
      <c r="D109" s="69">
        <v>381</v>
      </c>
      <c r="E109" s="73" t="s">
        <v>26</v>
      </c>
      <c r="F109" s="74"/>
      <c r="G109" s="75"/>
      <c r="H109" s="71">
        <f t="shared" ref="H109:J109" si="71">H108+($C109/H$8/24)</f>
        <v>0.51597222222222172</v>
      </c>
      <c r="I109" s="71">
        <f t="shared" si="71"/>
        <v>0.51239035087719298</v>
      </c>
      <c r="J109" s="72">
        <f t="shared" si="71"/>
        <v>0.50916666666666688</v>
      </c>
      <c r="K109" s="39"/>
      <c r="L109" s="39"/>
    </row>
    <row r="110" spans="1:12" ht="15" customHeight="1">
      <c r="A110" s="67">
        <v>59.1</v>
      </c>
      <c r="B110" s="68">
        <f t="shared" si="5"/>
        <v>40.699999999999996</v>
      </c>
      <c r="C110" s="68">
        <f t="shared" si="6"/>
        <v>0.29999999999999716</v>
      </c>
      <c r="D110" s="69">
        <v>385</v>
      </c>
      <c r="E110" s="73" t="s">
        <v>27</v>
      </c>
      <c r="F110" s="74"/>
      <c r="G110" s="75"/>
      <c r="H110" s="71">
        <f t="shared" ref="H110:J110" si="72">H109+($C110/H$8/24)</f>
        <v>0.51631944444444389</v>
      </c>
      <c r="I110" s="71">
        <f t="shared" si="72"/>
        <v>0.51271929824561402</v>
      </c>
      <c r="J110" s="72">
        <f t="shared" si="72"/>
        <v>0.50947916666666693</v>
      </c>
      <c r="K110" s="39"/>
      <c r="L110" s="39"/>
    </row>
    <row r="111" spans="1:12" ht="15" customHeight="1">
      <c r="A111" s="67">
        <v>63.5</v>
      </c>
      <c r="B111" s="68">
        <f t="shared" si="5"/>
        <v>36.299999999999997</v>
      </c>
      <c r="C111" s="68">
        <f t="shared" si="6"/>
        <v>4.3999999999999986</v>
      </c>
      <c r="D111" s="69">
        <v>460</v>
      </c>
      <c r="E111" s="73" t="s">
        <v>28</v>
      </c>
      <c r="F111" s="74"/>
      <c r="G111" s="75"/>
      <c r="H111" s="71">
        <f t="shared" ref="H111:J111" si="73">H110+($C111/H$8/24)</f>
        <v>0.52141203703703642</v>
      </c>
      <c r="I111" s="71">
        <f t="shared" si="73"/>
        <v>0.51754385964912275</v>
      </c>
      <c r="J111" s="72">
        <f t="shared" si="73"/>
        <v>0.51406250000000031</v>
      </c>
      <c r="K111" s="39"/>
      <c r="L111" s="39"/>
    </row>
    <row r="112" spans="1:12" ht="15" customHeight="1">
      <c r="A112" s="67">
        <v>63.5</v>
      </c>
      <c r="B112" s="68">
        <f t="shared" si="5"/>
        <v>36.299999999999997</v>
      </c>
      <c r="C112" s="68">
        <f t="shared" si="6"/>
        <v>0</v>
      </c>
      <c r="D112" s="69">
        <v>462</v>
      </c>
      <c r="E112" s="73" t="s">
        <v>27</v>
      </c>
      <c r="F112" s="74"/>
      <c r="G112" s="75"/>
      <c r="H112" s="71">
        <f t="shared" ref="H112:J112" si="74">H111+($C112/H$8/24)</f>
        <v>0.52141203703703642</v>
      </c>
      <c r="I112" s="71">
        <f t="shared" si="74"/>
        <v>0.51754385964912275</v>
      </c>
      <c r="J112" s="72">
        <f t="shared" si="74"/>
        <v>0.51406250000000031</v>
      </c>
      <c r="K112" s="39"/>
      <c r="L112" s="39"/>
    </row>
    <row r="113" spans="1:12" ht="15" customHeight="1">
      <c r="A113" s="67">
        <v>63.800000000000004</v>
      </c>
      <c r="B113" s="68">
        <f t="shared" si="5"/>
        <v>35.999999999999993</v>
      </c>
      <c r="C113" s="68">
        <f t="shared" si="6"/>
        <v>0.30000000000000426</v>
      </c>
      <c r="D113" s="69">
        <v>464</v>
      </c>
      <c r="E113" s="73" t="s">
        <v>29</v>
      </c>
      <c r="F113" s="74"/>
      <c r="G113" s="75"/>
      <c r="H113" s="71">
        <f t="shared" ref="H113:J113" si="75">H112+($C113/H$8/24)</f>
        <v>0.5217592592592587</v>
      </c>
      <c r="I113" s="71">
        <f t="shared" si="75"/>
        <v>0.51787280701754379</v>
      </c>
      <c r="J113" s="72">
        <f t="shared" si="75"/>
        <v>0.51437500000000036</v>
      </c>
      <c r="K113" s="39"/>
      <c r="L113" s="39"/>
    </row>
    <row r="114" spans="1:12" ht="15" customHeight="1">
      <c r="A114" s="67">
        <v>64.100000000000009</v>
      </c>
      <c r="B114" s="68">
        <f t="shared" si="5"/>
        <v>35.699999999999989</v>
      </c>
      <c r="C114" s="68">
        <f t="shared" si="6"/>
        <v>0.30000000000000426</v>
      </c>
      <c r="D114" s="69">
        <v>462</v>
      </c>
      <c r="E114" s="73" t="s">
        <v>30</v>
      </c>
      <c r="F114" s="74"/>
      <c r="G114" s="75" t="s">
        <v>31</v>
      </c>
      <c r="H114" s="71">
        <f t="shared" ref="H114:J114" si="76">H113+($C114/H$8/24)</f>
        <v>0.52210648148148098</v>
      </c>
      <c r="I114" s="71">
        <f t="shared" si="76"/>
        <v>0.51820175438596483</v>
      </c>
      <c r="J114" s="72">
        <f t="shared" si="76"/>
        <v>0.51468750000000041</v>
      </c>
      <c r="K114" s="39"/>
      <c r="L114" s="39"/>
    </row>
    <row r="115" spans="1:12" ht="15" customHeight="1">
      <c r="A115" s="67">
        <v>65.300000000000011</v>
      </c>
      <c r="B115" s="68">
        <f t="shared" ref="B115:B123" si="77">$B$10-A115</f>
        <v>34.499999999999986</v>
      </c>
      <c r="C115" s="68">
        <f t="shared" ref="C115:C123" si="78">B114-B115</f>
        <v>1.2000000000000028</v>
      </c>
      <c r="D115" s="69">
        <v>446</v>
      </c>
      <c r="E115" s="73" t="s">
        <v>32</v>
      </c>
      <c r="F115" s="74"/>
      <c r="G115" s="75"/>
      <c r="H115" s="71">
        <f t="shared" ref="H115:J115" si="79">H114+($C115/H$8/24)</f>
        <v>0.52349537037036986</v>
      </c>
      <c r="I115" s="71">
        <f t="shared" si="79"/>
        <v>0.51951754385964899</v>
      </c>
      <c r="J115" s="72">
        <f t="shared" si="79"/>
        <v>0.51593750000000038</v>
      </c>
      <c r="K115" s="39"/>
      <c r="L115" s="39"/>
    </row>
    <row r="116" spans="1:12" ht="15" customHeight="1">
      <c r="A116" s="67">
        <v>65.900000000000006</v>
      </c>
      <c r="B116" s="68">
        <f t="shared" si="77"/>
        <v>33.899999999999991</v>
      </c>
      <c r="C116" s="68">
        <f t="shared" si="78"/>
        <v>0.59999999999999432</v>
      </c>
      <c r="D116" s="69">
        <v>475</v>
      </c>
      <c r="E116" s="73" t="s">
        <v>33</v>
      </c>
      <c r="F116" s="74"/>
      <c r="G116" s="75"/>
      <c r="H116" s="71">
        <f t="shared" ref="H116:J116" si="80">H115+($C116/H$8/24)</f>
        <v>0.5241898148148143</v>
      </c>
      <c r="I116" s="71">
        <f t="shared" si="80"/>
        <v>0.52017543859649107</v>
      </c>
      <c r="J116" s="72">
        <f t="shared" si="80"/>
        <v>0.51656250000000037</v>
      </c>
      <c r="K116" s="39"/>
      <c r="L116" s="39"/>
    </row>
    <row r="117" spans="1:12" ht="15" customHeight="1">
      <c r="A117" s="67">
        <v>66.599999999999994</v>
      </c>
      <c r="B117" s="68">
        <f t="shared" si="77"/>
        <v>33.200000000000003</v>
      </c>
      <c r="C117" s="68">
        <f t="shared" si="78"/>
        <v>0.69999999999998863</v>
      </c>
      <c r="D117" s="69">
        <v>438</v>
      </c>
      <c r="E117" s="73" t="s">
        <v>34</v>
      </c>
      <c r="F117" s="74"/>
      <c r="G117" s="75"/>
      <c r="H117" s="71">
        <f t="shared" ref="H117:J117" si="81">H116+($C117/H$8/24)</f>
        <v>0.52499999999999947</v>
      </c>
      <c r="I117" s="71">
        <f t="shared" si="81"/>
        <v>0.52094298245614012</v>
      </c>
      <c r="J117" s="72">
        <f t="shared" si="81"/>
        <v>0.51729166666666704</v>
      </c>
      <c r="K117" s="39"/>
      <c r="L117" s="39"/>
    </row>
    <row r="118" spans="1:12" ht="15" customHeight="1">
      <c r="A118" s="67">
        <v>67</v>
      </c>
      <c r="B118" s="68">
        <f t="shared" si="77"/>
        <v>32.799999999999997</v>
      </c>
      <c r="C118" s="68">
        <f t="shared" si="78"/>
        <v>0.40000000000000568</v>
      </c>
      <c r="D118" s="69">
        <v>462</v>
      </c>
      <c r="E118" s="73" t="s">
        <v>35</v>
      </c>
      <c r="F118" s="74"/>
      <c r="G118" s="75"/>
      <c r="H118" s="71">
        <f t="shared" ref="H118:J118" si="82">H117+($C118/H$8/24)</f>
        <v>0.52546296296296247</v>
      </c>
      <c r="I118" s="71">
        <f t="shared" si="82"/>
        <v>0.52138157894736825</v>
      </c>
      <c r="J118" s="72">
        <f t="shared" si="82"/>
        <v>0.51770833333333366</v>
      </c>
      <c r="K118" s="39"/>
      <c r="L118" s="39"/>
    </row>
    <row r="119" spans="1:12" ht="15" customHeight="1">
      <c r="A119" s="67">
        <v>67.400000000000006</v>
      </c>
      <c r="B119" s="68">
        <f t="shared" si="77"/>
        <v>32.399999999999991</v>
      </c>
      <c r="C119" s="68">
        <f t="shared" si="78"/>
        <v>0.40000000000000568</v>
      </c>
      <c r="D119" s="69">
        <v>448</v>
      </c>
      <c r="E119" s="73" t="s">
        <v>36</v>
      </c>
      <c r="F119" s="74"/>
      <c r="G119" s="75"/>
      <c r="H119" s="71">
        <f t="shared" ref="H119:J119" si="83">H118+($C119/H$8/24)</f>
        <v>0.52592592592592546</v>
      </c>
      <c r="I119" s="71">
        <f t="shared" si="83"/>
        <v>0.52182017543859638</v>
      </c>
      <c r="J119" s="72">
        <f t="shared" si="83"/>
        <v>0.51812500000000028</v>
      </c>
      <c r="K119" s="39"/>
      <c r="L119" s="39"/>
    </row>
    <row r="120" spans="1:12" ht="15" customHeight="1">
      <c r="A120" s="67">
        <v>67.7</v>
      </c>
      <c r="B120" s="68">
        <f t="shared" si="77"/>
        <v>32.099999999999994</v>
      </c>
      <c r="C120" s="68">
        <f t="shared" si="78"/>
        <v>0.29999999999999716</v>
      </c>
      <c r="D120" s="69">
        <v>464</v>
      </c>
      <c r="E120" s="73" t="s">
        <v>37</v>
      </c>
      <c r="F120" s="74"/>
      <c r="G120" s="75"/>
      <c r="H120" s="71">
        <f t="shared" ref="H120:J120" si="84">H119+($C120/H$8/24)</f>
        <v>0.52627314814814763</v>
      </c>
      <c r="I120" s="71">
        <f t="shared" si="84"/>
        <v>0.52214912280701742</v>
      </c>
      <c r="J120" s="72">
        <f t="shared" si="84"/>
        <v>0.51843750000000033</v>
      </c>
      <c r="K120" s="39"/>
      <c r="L120" s="39"/>
    </row>
    <row r="121" spans="1:12" ht="15" customHeight="1">
      <c r="A121" s="67">
        <v>68.400000000000006</v>
      </c>
      <c r="B121" s="68">
        <f t="shared" si="77"/>
        <v>31.399999999999991</v>
      </c>
      <c r="C121" s="68">
        <f t="shared" si="78"/>
        <v>0.70000000000000284</v>
      </c>
      <c r="D121" s="69">
        <v>442</v>
      </c>
      <c r="E121" s="73" t="s">
        <v>38</v>
      </c>
      <c r="F121" s="74"/>
      <c r="G121" s="75"/>
      <c r="H121" s="71">
        <f t="shared" ref="H121:J121" si="85">H120+($C121/H$8/24)</f>
        <v>0.52708333333333279</v>
      </c>
      <c r="I121" s="71">
        <f t="shared" si="85"/>
        <v>0.52291666666666659</v>
      </c>
      <c r="J121" s="72">
        <f t="shared" si="85"/>
        <v>0.519166666666667</v>
      </c>
      <c r="K121" s="39"/>
      <c r="L121" s="39"/>
    </row>
    <row r="122" spans="1:12" ht="15" customHeight="1">
      <c r="A122" s="67">
        <v>69</v>
      </c>
      <c r="B122" s="68">
        <f t="shared" si="77"/>
        <v>30.799999999999997</v>
      </c>
      <c r="C122" s="68">
        <f t="shared" si="78"/>
        <v>0.59999999999999432</v>
      </c>
      <c r="D122" s="69">
        <v>459</v>
      </c>
      <c r="E122" s="73" t="s">
        <v>39</v>
      </c>
      <c r="F122" s="74"/>
      <c r="G122" s="75"/>
      <c r="H122" s="71">
        <f t="shared" ref="H122:J122" si="86">H121+($C122/H$8/24)</f>
        <v>0.52777777777777724</v>
      </c>
      <c r="I122" s="71">
        <f t="shared" si="86"/>
        <v>0.52357456140350866</v>
      </c>
      <c r="J122" s="72">
        <f t="shared" si="86"/>
        <v>0.51979166666666698</v>
      </c>
      <c r="K122" s="39"/>
      <c r="L122" s="39"/>
    </row>
    <row r="123" spans="1:12" ht="15" customHeight="1">
      <c r="A123" s="67">
        <v>69.5</v>
      </c>
      <c r="B123" s="68">
        <f t="shared" si="77"/>
        <v>30.299999999999997</v>
      </c>
      <c r="C123" s="68">
        <f t="shared" si="78"/>
        <v>0.5</v>
      </c>
      <c r="D123" s="69">
        <v>436</v>
      </c>
      <c r="E123" s="73" t="s">
        <v>40</v>
      </c>
      <c r="F123" s="74"/>
      <c r="G123" s="75" t="s">
        <v>21</v>
      </c>
      <c r="H123" s="71">
        <f t="shared" ref="H123:J123" si="87">H122+($C123/H$8/24)</f>
        <v>0.52835648148148096</v>
      </c>
      <c r="I123" s="71">
        <f t="shared" si="87"/>
        <v>0.52412280701754377</v>
      </c>
      <c r="J123" s="72">
        <f t="shared" si="87"/>
        <v>0.52031250000000029</v>
      </c>
      <c r="K123" s="39"/>
      <c r="L123" s="39"/>
    </row>
    <row r="124" spans="1:12" ht="15" customHeight="1">
      <c r="A124" s="67">
        <v>69.8</v>
      </c>
      <c r="B124" s="68">
        <f t="shared" si="5"/>
        <v>30</v>
      </c>
      <c r="C124" s="68">
        <f t="shared" si="6"/>
        <v>0.29999999999999716</v>
      </c>
      <c r="D124" s="69">
        <v>424</v>
      </c>
      <c r="E124" s="73" t="s">
        <v>41</v>
      </c>
      <c r="F124" s="74"/>
      <c r="G124" s="75"/>
      <c r="H124" s="71">
        <f t="shared" ref="H124:J124" si="88">H123+($C124/H$8/24)</f>
        <v>0.52870370370370312</v>
      </c>
      <c r="I124" s="71">
        <f t="shared" si="88"/>
        <v>0.52445175438596481</v>
      </c>
      <c r="J124" s="72">
        <f t="shared" si="88"/>
        <v>0.52062500000000034</v>
      </c>
      <c r="K124" s="39"/>
      <c r="L124" s="39"/>
    </row>
    <row r="125" spans="1:12" ht="15" customHeight="1">
      <c r="A125" s="67">
        <v>72</v>
      </c>
      <c r="B125" s="68">
        <f t="shared" si="5"/>
        <v>27.799999999999997</v>
      </c>
      <c r="C125" s="68">
        <f t="shared" si="6"/>
        <v>2.2000000000000028</v>
      </c>
      <c r="D125" s="69">
        <v>400</v>
      </c>
      <c r="E125" s="73" t="s">
        <v>42</v>
      </c>
      <c r="F125" s="74"/>
      <c r="G125" s="75"/>
      <c r="H125" s="71">
        <f t="shared" ref="H125:J125" si="89">H124+($C125/H$8/24)</f>
        <v>0.53124999999999944</v>
      </c>
      <c r="I125" s="71">
        <f t="shared" si="89"/>
        <v>0.52686403508771917</v>
      </c>
      <c r="J125" s="72">
        <f t="shared" si="89"/>
        <v>0.52291666666666703</v>
      </c>
      <c r="K125" s="39"/>
      <c r="L125" s="39"/>
    </row>
    <row r="126" spans="1:12" ht="15" customHeight="1">
      <c r="A126" s="67">
        <v>74.100000000000009</v>
      </c>
      <c r="B126" s="68">
        <f t="shared" si="5"/>
        <v>25.699999999999989</v>
      </c>
      <c r="C126" s="68">
        <f t="shared" si="6"/>
        <v>2.1000000000000085</v>
      </c>
      <c r="D126" s="69">
        <v>392</v>
      </c>
      <c r="E126" s="73" t="s">
        <v>43</v>
      </c>
      <c r="F126" s="74"/>
      <c r="G126" s="75"/>
      <c r="H126" s="71">
        <f t="shared" ref="H126:J126" si="90">H125+($C126/H$8/24)</f>
        <v>0.53368055555555505</v>
      </c>
      <c r="I126" s="71">
        <f t="shared" si="90"/>
        <v>0.52916666666666656</v>
      </c>
      <c r="J126" s="72">
        <f t="shared" si="90"/>
        <v>0.52510416666666704</v>
      </c>
      <c r="K126" s="39"/>
      <c r="L126" s="39"/>
    </row>
    <row r="127" spans="1:12" ht="15" customHeight="1">
      <c r="A127" s="67">
        <v>74.3</v>
      </c>
      <c r="B127" s="68">
        <f t="shared" si="5"/>
        <v>25.5</v>
      </c>
      <c r="C127" s="68">
        <f t="shared" si="6"/>
        <v>0.19999999999998863</v>
      </c>
      <c r="D127" s="69">
        <v>393</v>
      </c>
      <c r="E127" s="73" t="s">
        <v>44</v>
      </c>
      <c r="F127" s="74"/>
      <c r="G127" s="75"/>
      <c r="H127" s="71">
        <f t="shared" ref="H127:J127" si="91">H126+($C127/H$8/24)</f>
        <v>0.53391203703703649</v>
      </c>
      <c r="I127" s="71">
        <f t="shared" si="91"/>
        <v>0.52938596491228063</v>
      </c>
      <c r="J127" s="72">
        <f t="shared" si="91"/>
        <v>0.5253125000000004</v>
      </c>
      <c r="K127" s="39"/>
      <c r="L127" s="39"/>
    </row>
    <row r="128" spans="1:12" ht="15" customHeight="1">
      <c r="A128" s="67">
        <v>74.5</v>
      </c>
      <c r="B128" s="68">
        <f t="shared" si="5"/>
        <v>25.299999999999997</v>
      </c>
      <c r="C128" s="68">
        <f t="shared" si="6"/>
        <v>0.20000000000000284</v>
      </c>
      <c r="D128" s="69">
        <v>388</v>
      </c>
      <c r="E128" s="73" t="s">
        <v>45</v>
      </c>
      <c r="F128" s="74"/>
      <c r="G128" s="75"/>
      <c r="H128" s="71">
        <f t="shared" ref="H128:J128" si="92">H127+($C128/H$8/24)</f>
        <v>0.53414351851851793</v>
      </c>
      <c r="I128" s="71">
        <f t="shared" si="92"/>
        <v>0.52960526315789469</v>
      </c>
      <c r="J128" s="72">
        <f t="shared" si="92"/>
        <v>0.52552083333333377</v>
      </c>
      <c r="K128" s="39"/>
      <c r="L128" s="39"/>
    </row>
    <row r="129" spans="1:12" ht="15" customHeight="1">
      <c r="A129" s="67">
        <v>75.800000000000011</v>
      </c>
      <c r="B129" s="68">
        <f t="shared" si="5"/>
        <v>23.999999999999986</v>
      </c>
      <c r="C129" s="68">
        <f t="shared" si="6"/>
        <v>1.3000000000000114</v>
      </c>
      <c r="D129" s="69">
        <v>395</v>
      </c>
      <c r="E129" s="73" t="s">
        <v>46</v>
      </c>
      <c r="F129" s="74"/>
      <c r="G129" s="75"/>
      <c r="H129" s="71">
        <f t="shared" ref="H129:J129" si="93">H128+($C129/H$8/24)</f>
        <v>0.53564814814814754</v>
      </c>
      <c r="I129" s="71">
        <f t="shared" si="93"/>
        <v>0.53103070175438594</v>
      </c>
      <c r="J129" s="72">
        <f t="shared" si="93"/>
        <v>0.52687500000000043</v>
      </c>
      <c r="K129" s="39"/>
      <c r="L129" s="39"/>
    </row>
    <row r="130" spans="1:12" ht="15" customHeight="1">
      <c r="A130" s="67">
        <v>76.300000000000011</v>
      </c>
      <c r="B130" s="68">
        <f t="shared" si="5"/>
        <v>23.499999999999986</v>
      </c>
      <c r="C130" s="68">
        <f t="shared" si="6"/>
        <v>0.5</v>
      </c>
      <c r="D130" s="69">
        <v>385</v>
      </c>
      <c r="E130" s="73" t="s">
        <v>47</v>
      </c>
      <c r="F130" s="74"/>
      <c r="G130" s="75"/>
      <c r="H130" s="71">
        <f t="shared" ref="H130:J130" si="94">H129+($C130/H$8/24)</f>
        <v>0.53622685185185126</v>
      </c>
      <c r="I130" s="71">
        <f t="shared" si="94"/>
        <v>0.53157894736842104</v>
      </c>
      <c r="J130" s="72">
        <f t="shared" si="94"/>
        <v>0.52739583333333373</v>
      </c>
      <c r="K130" s="39"/>
      <c r="L130" s="39"/>
    </row>
    <row r="131" spans="1:12" ht="15" customHeight="1">
      <c r="A131" s="67">
        <v>76.300000000000011</v>
      </c>
      <c r="B131" s="68">
        <f t="shared" si="5"/>
        <v>23.499999999999986</v>
      </c>
      <c r="C131" s="68">
        <f t="shared" si="6"/>
        <v>0</v>
      </c>
      <c r="D131" s="69">
        <v>385</v>
      </c>
      <c r="E131" s="73" t="s">
        <v>48</v>
      </c>
      <c r="F131" s="74"/>
      <c r="G131" s="75"/>
      <c r="H131" s="71">
        <f t="shared" ref="H131:J131" si="95">H130+($C131/H$8/24)</f>
        <v>0.53622685185185126</v>
      </c>
      <c r="I131" s="71">
        <f t="shared" si="95"/>
        <v>0.53157894736842104</v>
      </c>
      <c r="J131" s="72">
        <f t="shared" si="95"/>
        <v>0.52739583333333373</v>
      </c>
      <c r="K131" s="39"/>
      <c r="L131" s="39"/>
    </row>
    <row r="132" spans="1:12" ht="15" customHeight="1">
      <c r="A132" s="67">
        <v>76.400000000000006</v>
      </c>
      <c r="B132" s="68">
        <f t="shared" si="5"/>
        <v>23.399999999999991</v>
      </c>
      <c r="C132" s="68">
        <f t="shared" si="6"/>
        <v>9.9999999999994316E-2</v>
      </c>
      <c r="D132" s="69">
        <v>383</v>
      </c>
      <c r="E132" s="73" t="s">
        <v>49</v>
      </c>
      <c r="F132" s="74"/>
      <c r="G132" s="75"/>
      <c r="H132" s="71">
        <f t="shared" ref="H132:J132" si="96">H131+($C132/H$8/24)</f>
        <v>0.53634259259259198</v>
      </c>
      <c r="I132" s="71">
        <f t="shared" si="96"/>
        <v>0.53168859649122802</v>
      </c>
      <c r="J132" s="72">
        <f t="shared" si="96"/>
        <v>0.52750000000000041</v>
      </c>
      <c r="K132" s="39"/>
      <c r="L132" s="39"/>
    </row>
    <row r="133" spans="1:12" ht="15" customHeight="1">
      <c r="A133" s="67">
        <v>76.600000000000009</v>
      </c>
      <c r="B133" s="68">
        <f t="shared" si="5"/>
        <v>23.199999999999989</v>
      </c>
      <c r="C133" s="68">
        <f t="shared" si="6"/>
        <v>0.20000000000000284</v>
      </c>
      <c r="D133" s="80">
        <v>381</v>
      </c>
      <c r="E133" s="81" t="s">
        <v>50</v>
      </c>
      <c r="F133" s="86"/>
      <c r="G133" s="87"/>
      <c r="H133" s="71">
        <f t="shared" ref="H133:J133" si="97">H132+($C133/H$8/24)</f>
        <v>0.53657407407407343</v>
      </c>
      <c r="I133" s="71">
        <f t="shared" si="97"/>
        <v>0.53190789473684208</v>
      </c>
      <c r="J133" s="72">
        <f t="shared" si="97"/>
        <v>0.52770833333333378</v>
      </c>
      <c r="K133" s="39"/>
      <c r="L133" s="39"/>
    </row>
    <row r="134" spans="1:12" ht="15" customHeight="1">
      <c r="A134" s="76">
        <v>77.700000000000017</v>
      </c>
      <c r="B134" s="77">
        <f t="shared" si="5"/>
        <v>22.09999999999998</v>
      </c>
      <c r="C134" s="77">
        <f t="shared" si="6"/>
        <v>1.1000000000000085</v>
      </c>
      <c r="D134" s="88">
        <v>370</v>
      </c>
      <c r="E134" s="89" t="s">
        <v>95</v>
      </c>
      <c r="F134" s="90"/>
      <c r="G134" s="91"/>
      <c r="H134" s="78">
        <f t="shared" ref="H134:J134" si="98">H133+($C134/H$8/24)</f>
        <v>0.53784722222222159</v>
      </c>
      <c r="I134" s="78">
        <f t="shared" si="98"/>
        <v>0.53311403508771926</v>
      </c>
      <c r="J134" s="79">
        <f t="shared" si="98"/>
        <v>0.52885416666666707</v>
      </c>
      <c r="K134" s="39"/>
      <c r="L134" s="39"/>
    </row>
    <row r="135" spans="1:12" ht="15" customHeight="1">
      <c r="A135" s="67">
        <v>77.800000000000011</v>
      </c>
      <c r="B135" s="68">
        <f t="shared" si="5"/>
        <v>21.999999999999986</v>
      </c>
      <c r="C135" s="68">
        <f t="shared" si="6"/>
        <v>9.9999999999994316E-2</v>
      </c>
      <c r="D135" s="69">
        <v>364</v>
      </c>
      <c r="E135" s="70" t="s">
        <v>20</v>
      </c>
      <c r="F135" s="74"/>
      <c r="G135" s="75" t="s">
        <v>21</v>
      </c>
      <c r="H135" s="71">
        <f t="shared" ref="H135:J135" si="99">H134+($C135/H$8/24)</f>
        <v>0.53796296296296231</v>
      </c>
      <c r="I135" s="71">
        <f t="shared" si="99"/>
        <v>0.53322368421052624</v>
      </c>
      <c r="J135" s="72">
        <f t="shared" si="99"/>
        <v>0.52895833333333375</v>
      </c>
      <c r="K135" s="39"/>
      <c r="L135" s="39"/>
    </row>
    <row r="136" spans="1:12" ht="15" customHeight="1">
      <c r="A136" s="67">
        <v>77.900000000000006</v>
      </c>
      <c r="B136" s="68">
        <f t="shared" si="5"/>
        <v>21.899999999999991</v>
      </c>
      <c r="C136" s="68">
        <f t="shared" si="6"/>
        <v>9.9999999999994316E-2</v>
      </c>
      <c r="D136" s="69">
        <v>367</v>
      </c>
      <c r="E136" s="73" t="s">
        <v>22</v>
      </c>
      <c r="F136" s="74"/>
      <c r="G136" s="75"/>
      <c r="H136" s="71">
        <f t="shared" ref="H136:J136" si="100">H135+($C136/H$8/24)</f>
        <v>0.53807870370370303</v>
      </c>
      <c r="I136" s="71">
        <f t="shared" si="100"/>
        <v>0.53333333333333321</v>
      </c>
      <c r="J136" s="72">
        <f t="shared" si="100"/>
        <v>0.52906250000000044</v>
      </c>
      <c r="K136" s="39"/>
      <c r="L136" s="39"/>
    </row>
    <row r="137" spans="1:12" ht="15" customHeight="1">
      <c r="A137" s="67">
        <v>78.300000000000011</v>
      </c>
      <c r="B137" s="68">
        <f t="shared" si="5"/>
        <v>21.499999999999986</v>
      </c>
      <c r="C137" s="68">
        <f t="shared" si="6"/>
        <v>0.40000000000000568</v>
      </c>
      <c r="D137" s="69">
        <v>363</v>
      </c>
      <c r="E137" s="73" t="s">
        <v>23</v>
      </c>
      <c r="F137" s="74"/>
      <c r="G137" s="75" t="s">
        <v>24</v>
      </c>
      <c r="H137" s="71">
        <f t="shared" ref="H137:J137" si="101">H136+($C137/H$8/24)</f>
        <v>0.53854166666666603</v>
      </c>
      <c r="I137" s="71">
        <f t="shared" si="101"/>
        <v>0.53377192982456134</v>
      </c>
      <c r="J137" s="72">
        <f t="shared" si="101"/>
        <v>0.52947916666666706</v>
      </c>
      <c r="K137" s="39"/>
      <c r="L137" s="39"/>
    </row>
    <row r="138" spans="1:12" ht="15" customHeight="1">
      <c r="A138" s="67">
        <v>78.400000000000006</v>
      </c>
      <c r="B138" s="68">
        <f t="shared" si="5"/>
        <v>21.399999999999991</v>
      </c>
      <c r="C138" s="68">
        <f t="shared" si="6"/>
        <v>9.9999999999994316E-2</v>
      </c>
      <c r="D138" s="69">
        <v>365</v>
      </c>
      <c r="E138" s="73" t="s">
        <v>25</v>
      </c>
      <c r="F138" s="74"/>
      <c r="G138" s="75"/>
      <c r="H138" s="71">
        <f t="shared" ref="H138:J138" si="102">H137+($C138/H$8/24)</f>
        <v>0.53865740740740675</v>
      </c>
      <c r="I138" s="71">
        <f t="shared" si="102"/>
        <v>0.53388157894736832</v>
      </c>
      <c r="J138" s="72">
        <f t="shared" si="102"/>
        <v>0.52958333333333374</v>
      </c>
      <c r="K138" s="39"/>
      <c r="L138" s="39"/>
    </row>
    <row r="139" spans="1:12" ht="15" customHeight="1">
      <c r="A139" s="67">
        <v>80.900000000000006</v>
      </c>
      <c r="B139" s="68">
        <f t="shared" si="5"/>
        <v>18.899999999999991</v>
      </c>
      <c r="C139" s="68">
        <f t="shared" si="6"/>
        <v>2.5</v>
      </c>
      <c r="D139" s="69">
        <v>381</v>
      </c>
      <c r="E139" s="73" t="s">
        <v>26</v>
      </c>
      <c r="F139" s="74"/>
      <c r="G139" s="75"/>
      <c r="H139" s="71">
        <f t="shared" ref="H139:J139" si="103">H138+($C139/H$8/24)</f>
        <v>0.54155092592592524</v>
      </c>
      <c r="I139" s="71">
        <f t="shared" si="103"/>
        <v>0.53662280701754372</v>
      </c>
      <c r="J139" s="72">
        <f t="shared" si="103"/>
        <v>0.53218750000000037</v>
      </c>
      <c r="K139" s="39"/>
      <c r="L139" s="39"/>
    </row>
    <row r="140" spans="1:12" ht="15" customHeight="1">
      <c r="A140" s="67">
        <v>81.200000000000017</v>
      </c>
      <c r="B140" s="68">
        <f t="shared" si="5"/>
        <v>18.59999999999998</v>
      </c>
      <c r="C140" s="68">
        <f t="shared" si="6"/>
        <v>0.30000000000001137</v>
      </c>
      <c r="D140" s="69">
        <v>385</v>
      </c>
      <c r="E140" s="73" t="s">
        <v>27</v>
      </c>
      <c r="F140" s="74"/>
      <c r="G140" s="75"/>
      <c r="H140" s="71">
        <f t="shared" ref="H140:J140" si="104">H139+($C140/H$8/24)</f>
        <v>0.54189814814814752</v>
      </c>
      <c r="I140" s="71">
        <f t="shared" si="104"/>
        <v>0.53695175438596476</v>
      </c>
      <c r="J140" s="72">
        <f t="shared" si="104"/>
        <v>0.53250000000000042</v>
      </c>
      <c r="K140" s="39"/>
      <c r="L140" s="39"/>
    </row>
    <row r="141" spans="1:12" ht="15" customHeight="1">
      <c r="A141" s="67">
        <v>85.600000000000009</v>
      </c>
      <c r="B141" s="68">
        <f t="shared" si="5"/>
        <v>14.199999999999989</v>
      </c>
      <c r="C141" s="68">
        <f t="shared" si="6"/>
        <v>4.3999999999999915</v>
      </c>
      <c r="D141" s="69">
        <v>460</v>
      </c>
      <c r="E141" s="73" t="s">
        <v>28</v>
      </c>
      <c r="F141" s="74"/>
      <c r="G141" s="75"/>
      <c r="H141" s="71">
        <f t="shared" ref="H141:J141" si="105">H140+($C141/H$8/24)</f>
        <v>0.54699074074074006</v>
      </c>
      <c r="I141" s="71">
        <f t="shared" si="105"/>
        <v>0.54177631578947349</v>
      </c>
      <c r="J141" s="72">
        <f t="shared" si="105"/>
        <v>0.53708333333333369</v>
      </c>
      <c r="K141" s="39"/>
      <c r="L141" s="39"/>
    </row>
    <row r="142" spans="1:12" ht="15" customHeight="1">
      <c r="A142" s="67">
        <v>85.600000000000009</v>
      </c>
      <c r="B142" s="68">
        <f t="shared" si="5"/>
        <v>14.199999999999989</v>
      </c>
      <c r="C142" s="68">
        <f t="shared" si="6"/>
        <v>0</v>
      </c>
      <c r="D142" s="69">
        <v>462</v>
      </c>
      <c r="E142" s="73" t="s">
        <v>27</v>
      </c>
      <c r="F142" s="74"/>
      <c r="G142" s="75"/>
      <c r="H142" s="71">
        <f t="shared" ref="H142:J142" si="106">H141+($C142/H$8/24)</f>
        <v>0.54699074074074006</v>
      </c>
      <c r="I142" s="71">
        <f t="shared" si="106"/>
        <v>0.54177631578947349</v>
      </c>
      <c r="J142" s="72">
        <f t="shared" si="106"/>
        <v>0.53708333333333369</v>
      </c>
      <c r="K142" s="39"/>
      <c r="L142" s="39"/>
    </row>
    <row r="143" spans="1:12" ht="15" customHeight="1">
      <c r="A143" s="67">
        <v>85.9</v>
      </c>
      <c r="B143" s="68">
        <f t="shared" si="5"/>
        <v>13.899999999999991</v>
      </c>
      <c r="C143" s="68">
        <f t="shared" si="6"/>
        <v>0.29999999999999716</v>
      </c>
      <c r="D143" s="69">
        <v>464</v>
      </c>
      <c r="E143" s="73" t="s">
        <v>29</v>
      </c>
      <c r="F143" s="74"/>
      <c r="G143" s="75"/>
      <c r="H143" s="71">
        <f t="shared" ref="H143:J143" si="107">H142+($C143/H$8/24)</f>
        <v>0.54733796296296222</v>
      </c>
      <c r="I143" s="71">
        <f t="shared" si="107"/>
        <v>0.54210526315789453</v>
      </c>
      <c r="J143" s="72">
        <f t="shared" si="107"/>
        <v>0.53739583333333374</v>
      </c>
      <c r="K143" s="39"/>
      <c r="L143" s="39"/>
    </row>
    <row r="144" spans="1:12" ht="15" customHeight="1">
      <c r="A144" s="67">
        <v>86.200000000000017</v>
      </c>
      <c r="B144" s="68">
        <f t="shared" si="5"/>
        <v>13.59999999999998</v>
      </c>
      <c r="C144" s="68">
        <f t="shared" si="6"/>
        <v>0.30000000000001137</v>
      </c>
      <c r="D144" s="69">
        <v>462</v>
      </c>
      <c r="E144" s="73" t="s">
        <v>30</v>
      </c>
      <c r="F144" s="74"/>
      <c r="G144" s="75" t="s">
        <v>31</v>
      </c>
      <c r="H144" s="71">
        <f t="shared" ref="H144:J144" si="108">H143+($C144/H$8/24)</f>
        <v>0.5476851851851845</v>
      </c>
      <c r="I144" s="71">
        <f t="shared" si="108"/>
        <v>0.54243421052631557</v>
      </c>
      <c r="J144" s="72">
        <f t="shared" si="108"/>
        <v>0.53770833333333379</v>
      </c>
      <c r="K144" s="39"/>
      <c r="L144" s="39"/>
    </row>
    <row r="145" spans="1:12" ht="15" customHeight="1">
      <c r="A145" s="67">
        <v>87.4</v>
      </c>
      <c r="B145" s="68">
        <f t="shared" ref="B145:B153" si="109">$B$10-A145</f>
        <v>12.399999999999991</v>
      </c>
      <c r="C145" s="68">
        <f t="shared" ref="C145:C153" si="110">B144-B145</f>
        <v>1.1999999999999886</v>
      </c>
      <c r="D145" s="69">
        <v>446</v>
      </c>
      <c r="E145" s="73" t="s">
        <v>32</v>
      </c>
      <c r="F145" s="74"/>
      <c r="G145" s="75"/>
      <c r="H145" s="71">
        <f t="shared" ref="H145:J145" si="111">H144+($C145/H$8/24)</f>
        <v>0.54907407407407338</v>
      </c>
      <c r="I145" s="71">
        <f t="shared" si="111"/>
        <v>0.54374999999999973</v>
      </c>
      <c r="J145" s="72">
        <f t="shared" si="111"/>
        <v>0.53895833333333376</v>
      </c>
      <c r="K145" s="39"/>
      <c r="L145" s="39"/>
    </row>
    <row r="146" spans="1:12" ht="15" customHeight="1">
      <c r="A146" s="67">
        <v>88</v>
      </c>
      <c r="B146" s="68">
        <f t="shared" si="109"/>
        <v>11.799999999999997</v>
      </c>
      <c r="C146" s="68">
        <f t="shared" si="110"/>
        <v>0.59999999999999432</v>
      </c>
      <c r="D146" s="69">
        <v>475</v>
      </c>
      <c r="E146" s="73" t="s">
        <v>33</v>
      </c>
      <c r="F146" s="74"/>
      <c r="G146" s="75"/>
      <c r="H146" s="71">
        <f t="shared" ref="H146:J146" si="112">H145+($C146/H$8/24)</f>
        <v>0.54976851851851782</v>
      </c>
      <c r="I146" s="71">
        <f t="shared" si="112"/>
        <v>0.54440789473684181</v>
      </c>
      <c r="J146" s="72">
        <f t="shared" si="112"/>
        <v>0.53958333333333375</v>
      </c>
      <c r="K146" s="39"/>
      <c r="L146" s="39"/>
    </row>
    <row r="147" spans="1:12" ht="15" customHeight="1">
      <c r="A147" s="67">
        <v>88.699999999999989</v>
      </c>
      <c r="B147" s="68">
        <f t="shared" si="109"/>
        <v>11.100000000000009</v>
      </c>
      <c r="C147" s="68">
        <f t="shared" si="110"/>
        <v>0.69999999999998863</v>
      </c>
      <c r="D147" s="69">
        <v>438</v>
      </c>
      <c r="E147" s="73" t="s">
        <v>34</v>
      </c>
      <c r="F147" s="74"/>
      <c r="G147" s="75"/>
      <c r="H147" s="71">
        <f t="shared" ref="H147:J147" si="113">H146+($C147/H$8/24)</f>
        <v>0.55057870370370299</v>
      </c>
      <c r="I147" s="71">
        <f t="shared" si="113"/>
        <v>0.54517543859649087</v>
      </c>
      <c r="J147" s="72">
        <f t="shared" si="113"/>
        <v>0.54031250000000042</v>
      </c>
      <c r="K147" s="39"/>
      <c r="L147" s="39"/>
    </row>
    <row r="148" spans="1:12" ht="15" customHeight="1">
      <c r="A148" s="67">
        <v>89.1</v>
      </c>
      <c r="B148" s="68">
        <f t="shared" si="109"/>
        <v>10.700000000000003</v>
      </c>
      <c r="C148" s="68">
        <f t="shared" si="110"/>
        <v>0.40000000000000568</v>
      </c>
      <c r="D148" s="69">
        <v>462</v>
      </c>
      <c r="E148" s="73" t="s">
        <v>35</v>
      </c>
      <c r="F148" s="74"/>
      <c r="G148" s="75"/>
      <c r="H148" s="71">
        <f t="shared" ref="H148:J148" si="114">H147+($C148/H$8/24)</f>
        <v>0.55104166666666599</v>
      </c>
      <c r="I148" s="71">
        <f t="shared" si="114"/>
        <v>0.545614035087719</v>
      </c>
      <c r="J148" s="72">
        <f t="shared" si="114"/>
        <v>0.54072916666666704</v>
      </c>
      <c r="K148" s="39"/>
      <c r="L148" s="39"/>
    </row>
    <row r="149" spans="1:12" ht="15" customHeight="1">
      <c r="A149" s="67">
        <v>89.5</v>
      </c>
      <c r="B149" s="68">
        <f t="shared" si="109"/>
        <v>10.299999999999997</v>
      </c>
      <c r="C149" s="68">
        <f t="shared" si="110"/>
        <v>0.40000000000000568</v>
      </c>
      <c r="D149" s="69">
        <v>448</v>
      </c>
      <c r="E149" s="73" t="s">
        <v>36</v>
      </c>
      <c r="F149" s="74"/>
      <c r="G149" s="75"/>
      <c r="H149" s="71">
        <f t="shared" ref="H149:J149" si="115">H148+($C149/H$8/24)</f>
        <v>0.55150462962962898</v>
      </c>
      <c r="I149" s="71">
        <f t="shared" si="115"/>
        <v>0.54605263157894712</v>
      </c>
      <c r="J149" s="72">
        <f t="shared" si="115"/>
        <v>0.54114583333333366</v>
      </c>
      <c r="K149" s="39"/>
      <c r="L149" s="39"/>
    </row>
    <row r="150" spans="1:12" ht="15" customHeight="1">
      <c r="A150" s="67">
        <v>89.800000000000011</v>
      </c>
      <c r="B150" s="68">
        <f t="shared" si="109"/>
        <v>9.9999999999999858</v>
      </c>
      <c r="C150" s="68">
        <f t="shared" si="110"/>
        <v>0.30000000000001137</v>
      </c>
      <c r="D150" s="69">
        <v>464</v>
      </c>
      <c r="E150" s="73" t="s">
        <v>37</v>
      </c>
      <c r="F150" s="74"/>
      <c r="G150" s="75"/>
      <c r="H150" s="71">
        <f t="shared" ref="H150:J150" si="116">H149+($C150/H$8/24)</f>
        <v>0.55185185185185126</v>
      </c>
      <c r="I150" s="71">
        <f t="shared" si="116"/>
        <v>0.54638157894736816</v>
      </c>
      <c r="J150" s="72">
        <f t="shared" si="116"/>
        <v>0.54145833333333371</v>
      </c>
      <c r="K150" s="39"/>
      <c r="L150" s="39"/>
    </row>
    <row r="151" spans="1:12" ht="15" customHeight="1">
      <c r="A151" s="67">
        <v>90.5</v>
      </c>
      <c r="B151" s="68">
        <f t="shared" si="109"/>
        <v>9.2999999999999972</v>
      </c>
      <c r="C151" s="68">
        <f t="shared" si="110"/>
        <v>0.69999999999998863</v>
      </c>
      <c r="D151" s="69">
        <v>442</v>
      </c>
      <c r="E151" s="73" t="s">
        <v>38</v>
      </c>
      <c r="F151" s="74"/>
      <c r="G151" s="75"/>
      <c r="H151" s="71">
        <f t="shared" ref="H151:J151" si="117">H150+($C151/H$8/24)</f>
        <v>0.55266203703703642</v>
      </c>
      <c r="I151" s="71">
        <f t="shared" si="117"/>
        <v>0.54714912280701722</v>
      </c>
      <c r="J151" s="72">
        <f t="shared" si="117"/>
        <v>0.54218750000000038</v>
      </c>
      <c r="K151" s="39"/>
      <c r="L151" s="39"/>
    </row>
    <row r="152" spans="1:12" ht="15" customHeight="1">
      <c r="A152" s="67">
        <v>91.1</v>
      </c>
      <c r="B152" s="68">
        <f t="shared" si="109"/>
        <v>8.7000000000000028</v>
      </c>
      <c r="C152" s="68">
        <f t="shared" si="110"/>
        <v>0.59999999999999432</v>
      </c>
      <c r="D152" s="69">
        <v>459</v>
      </c>
      <c r="E152" s="73" t="s">
        <v>39</v>
      </c>
      <c r="F152" s="74"/>
      <c r="G152" s="75"/>
      <c r="H152" s="71">
        <f t="shared" ref="H152:J152" si="118">H151+($C152/H$8/24)</f>
        <v>0.55335648148148087</v>
      </c>
      <c r="I152" s="71">
        <f t="shared" si="118"/>
        <v>0.5478070175438593</v>
      </c>
      <c r="J152" s="72">
        <f t="shared" si="118"/>
        <v>0.54281250000000036</v>
      </c>
      <c r="K152" s="39"/>
      <c r="L152" s="39"/>
    </row>
    <row r="153" spans="1:12" ht="15" customHeight="1">
      <c r="A153" s="67">
        <v>91.600000000000009</v>
      </c>
      <c r="B153" s="68">
        <f t="shared" si="109"/>
        <v>8.1999999999999886</v>
      </c>
      <c r="C153" s="68">
        <f t="shared" si="110"/>
        <v>0.50000000000001421</v>
      </c>
      <c r="D153" s="69">
        <v>436</v>
      </c>
      <c r="E153" s="73" t="s">
        <v>40</v>
      </c>
      <c r="F153" s="74"/>
      <c r="G153" s="75" t="s">
        <v>21</v>
      </c>
      <c r="H153" s="71">
        <f t="shared" ref="H153:J153" si="119">H152+($C153/H$8/24)</f>
        <v>0.55393518518518459</v>
      </c>
      <c r="I153" s="71">
        <f t="shared" si="119"/>
        <v>0.5483552631578944</v>
      </c>
      <c r="J153" s="72">
        <f t="shared" si="119"/>
        <v>0.54333333333333367</v>
      </c>
      <c r="K153" s="39"/>
      <c r="L153" s="39"/>
    </row>
    <row r="154" spans="1:12" ht="15" customHeight="1">
      <c r="A154" s="67">
        <v>91.9</v>
      </c>
      <c r="B154" s="68">
        <f t="shared" si="5"/>
        <v>7.8999999999999915</v>
      </c>
      <c r="C154" s="68">
        <f t="shared" si="6"/>
        <v>0.29999999999999716</v>
      </c>
      <c r="D154" s="69">
        <v>424</v>
      </c>
      <c r="E154" s="73" t="s">
        <v>41</v>
      </c>
      <c r="F154" s="74"/>
      <c r="G154" s="75"/>
      <c r="H154" s="71">
        <f t="shared" ref="H154:J154" si="120">H153+($C154/H$8/24)</f>
        <v>0.55428240740740675</v>
      </c>
      <c r="I154" s="71">
        <f t="shared" si="120"/>
        <v>0.54868421052631544</v>
      </c>
      <c r="J154" s="72">
        <f t="shared" si="120"/>
        <v>0.54364583333333372</v>
      </c>
      <c r="K154" s="39"/>
      <c r="L154" s="39"/>
    </row>
    <row r="155" spans="1:12" ht="15" customHeight="1">
      <c r="A155" s="67">
        <v>94.100000000000009</v>
      </c>
      <c r="B155" s="68">
        <f t="shared" si="5"/>
        <v>5.6999999999999886</v>
      </c>
      <c r="C155" s="68">
        <f t="shared" si="6"/>
        <v>2.2000000000000028</v>
      </c>
      <c r="D155" s="69">
        <v>400</v>
      </c>
      <c r="E155" s="73" t="s">
        <v>42</v>
      </c>
      <c r="F155" s="74"/>
      <c r="G155" s="75"/>
      <c r="H155" s="71">
        <f t="shared" ref="H155:J155" si="121">H154+($C155/H$8/24)</f>
        <v>0.55682870370370308</v>
      </c>
      <c r="I155" s="71">
        <f t="shared" si="121"/>
        <v>0.55109649122806981</v>
      </c>
      <c r="J155" s="72">
        <f t="shared" si="121"/>
        <v>0.54593750000000041</v>
      </c>
      <c r="K155" s="39"/>
      <c r="L155" s="39"/>
    </row>
    <row r="156" spans="1:12" ht="15" customHeight="1">
      <c r="A156" s="67">
        <v>96.200000000000017</v>
      </c>
      <c r="B156" s="68">
        <f t="shared" si="5"/>
        <v>3.5999999999999801</v>
      </c>
      <c r="C156" s="68">
        <f t="shared" si="6"/>
        <v>2.1000000000000085</v>
      </c>
      <c r="D156" s="69">
        <v>392</v>
      </c>
      <c r="E156" s="73" t="s">
        <v>43</v>
      </c>
      <c r="F156" s="74"/>
      <c r="G156" s="75"/>
      <c r="H156" s="71">
        <f t="shared" ref="H156:J156" si="122">H155+($C156/H$8/24)</f>
        <v>0.55925925925925868</v>
      </c>
      <c r="I156" s="71">
        <f t="shared" si="122"/>
        <v>0.5533991228070172</v>
      </c>
      <c r="J156" s="72">
        <f t="shared" si="122"/>
        <v>0.54812500000000042</v>
      </c>
      <c r="K156" s="39"/>
      <c r="L156" s="39"/>
    </row>
    <row r="157" spans="1:12" ht="15" customHeight="1">
      <c r="A157" s="67">
        <v>96.4</v>
      </c>
      <c r="B157" s="68">
        <f t="shared" si="5"/>
        <v>3.3999999999999915</v>
      </c>
      <c r="C157" s="68">
        <f t="shared" si="6"/>
        <v>0.19999999999998863</v>
      </c>
      <c r="D157" s="69">
        <v>393</v>
      </c>
      <c r="E157" s="73" t="s">
        <v>44</v>
      </c>
      <c r="F157" s="74"/>
      <c r="G157" s="75"/>
      <c r="H157" s="71">
        <f t="shared" ref="H157:J157" si="123">H156+($C157/H$8/24)</f>
        <v>0.55949074074074012</v>
      </c>
      <c r="I157" s="71">
        <f t="shared" si="123"/>
        <v>0.55361842105263126</v>
      </c>
      <c r="J157" s="72">
        <f t="shared" si="123"/>
        <v>0.54833333333333378</v>
      </c>
      <c r="K157" s="39"/>
      <c r="L157" s="39"/>
    </row>
    <row r="158" spans="1:12" ht="15" customHeight="1">
      <c r="A158" s="67">
        <v>96.600000000000009</v>
      </c>
      <c r="B158" s="68">
        <f t="shared" si="5"/>
        <v>3.1999999999999886</v>
      </c>
      <c r="C158" s="68">
        <f t="shared" si="6"/>
        <v>0.20000000000000284</v>
      </c>
      <c r="D158" s="69">
        <v>388</v>
      </c>
      <c r="E158" s="73" t="s">
        <v>45</v>
      </c>
      <c r="F158" s="74"/>
      <c r="G158" s="75"/>
      <c r="H158" s="71">
        <f t="shared" ref="H158:J158" si="124">H157+($C158/H$8/24)</f>
        <v>0.55972222222222157</v>
      </c>
      <c r="I158" s="71">
        <f t="shared" si="124"/>
        <v>0.55383771929824532</v>
      </c>
      <c r="J158" s="72">
        <f t="shared" si="124"/>
        <v>0.54854166666666715</v>
      </c>
      <c r="K158" s="39"/>
      <c r="L158" s="39"/>
    </row>
    <row r="159" spans="1:12" ht="15" customHeight="1">
      <c r="A159" s="67">
        <v>97.9</v>
      </c>
      <c r="B159" s="68">
        <f t="shared" si="5"/>
        <v>1.8999999999999915</v>
      </c>
      <c r="C159" s="68">
        <f t="shared" si="6"/>
        <v>1.2999999999999972</v>
      </c>
      <c r="D159" s="69">
        <v>395</v>
      </c>
      <c r="E159" s="73" t="s">
        <v>46</v>
      </c>
      <c r="F159" s="74"/>
      <c r="G159" s="75"/>
      <c r="H159" s="71">
        <f t="shared" ref="H159:J159" si="125">H158+($C159/H$8/24)</f>
        <v>0.56122685185185117</v>
      </c>
      <c r="I159" s="71">
        <f t="shared" si="125"/>
        <v>0.55526315789473657</v>
      </c>
      <c r="J159" s="72">
        <f t="shared" si="125"/>
        <v>0.54989583333333381</v>
      </c>
      <c r="K159" s="39"/>
      <c r="L159" s="39"/>
    </row>
    <row r="160" spans="1:12" ht="15" customHeight="1">
      <c r="A160" s="67">
        <v>98.4</v>
      </c>
      <c r="B160" s="68">
        <f t="shared" si="5"/>
        <v>1.3999999999999915</v>
      </c>
      <c r="C160" s="68">
        <f t="shared" si="6"/>
        <v>0.5</v>
      </c>
      <c r="D160" s="69">
        <v>385</v>
      </c>
      <c r="E160" s="73" t="s">
        <v>47</v>
      </c>
      <c r="F160" s="74"/>
      <c r="G160" s="75"/>
      <c r="H160" s="71">
        <f t="shared" ref="H160:J160" si="126">H159+($C160/H$8/24)</f>
        <v>0.56180555555555489</v>
      </c>
      <c r="I160" s="71">
        <f t="shared" si="126"/>
        <v>0.55581140350877167</v>
      </c>
      <c r="J160" s="72">
        <f t="shared" si="126"/>
        <v>0.55041666666666711</v>
      </c>
      <c r="K160" s="39"/>
      <c r="L160" s="39"/>
    </row>
    <row r="161" spans="1:12" ht="15" customHeight="1">
      <c r="A161" s="67">
        <v>98.4</v>
      </c>
      <c r="B161" s="68">
        <f t="shared" si="5"/>
        <v>1.3999999999999915</v>
      </c>
      <c r="C161" s="68">
        <f t="shared" si="6"/>
        <v>0</v>
      </c>
      <c r="D161" s="69">
        <v>385</v>
      </c>
      <c r="E161" s="73" t="s">
        <v>48</v>
      </c>
      <c r="F161" s="74"/>
      <c r="G161" s="75"/>
      <c r="H161" s="71">
        <f t="shared" ref="H161:J161" si="127">H160+($C161/H$8/24)</f>
        <v>0.56180555555555489</v>
      </c>
      <c r="I161" s="71">
        <f t="shared" si="127"/>
        <v>0.55581140350877167</v>
      </c>
      <c r="J161" s="72">
        <f t="shared" si="127"/>
        <v>0.55041666666666711</v>
      </c>
      <c r="K161" s="39"/>
      <c r="L161" s="39"/>
    </row>
    <row r="162" spans="1:12" ht="15" customHeight="1">
      <c r="A162" s="67">
        <v>98.5</v>
      </c>
      <c r="B162" s="68">
        <f t="shared" si="5"/>
        <v>1.2999999999999972</v>
      </c>
      <c r="C162" s="68">
        <f t="shared" si="6"/>
        <v>9.9999999999994316E-2</v>
      </c>
      <c r="D162" s="69">
        <v>383</v>
      </c>
      <c r="E162" s="73" t="s">
        <v>49</v>
      </c>
      <c r="F162" s="74"/>
      <c r="G162" s="75"/>
      <c r="H162" s="71">
        <f t="shared" ref="H162:J162" si="128">H161+($C162/H$8/24)</f>
        <v>0.56192129629629561</v>
      </c>
      <c r="I162" s="71">
        <f t="shared" si="128"/>
        <v>0.55592105263157865</v>
      </c>
      <c r="J162" s="72">
        <f t="shared" si="128"/>
        <v>0.55052083333333379</v>
      </c>
      <c r="K162" s="39"/>
      <c r="L162" s="39"/>
    </row>
    <row r="163" spans="1:12" ht="15" customHeight="1" thickBot="1">
      <c r="A163" s="92">
        <v>98.700000000000017</v>
      </c>
      <c r="B163" s="82">
        <f t="shared" si="5"/>
        <v>1.0999999999999801</v>
      </c>
      <c r="C163" s="82">
        <f t="shared" si="6"/>
        <v>0.20000000000001705</v>
      </c>
      <c r="D163" s="93">
        <v>381</v>
      </c>
      <c r="E163" s="81" t="s">
        <v>50</v>
      </c>
      <c r="F163" s="95"/>
      <c r="G163" s="96"/>
      <c r="H163" s="83">
        <f t="shared" ref="H163:J163" si="129">H162+($C163/H$8/24)</f>
        <v>0.56215277777777717</v>
      </c>
      <c r="I163" s="83">
        <f t="shared" si="129"/>
        <v>0.55614035087719271</v>
      </c>
      <c r="J163" s="84">
        <f t="shared" si="129"/>
        <v>0.55072916666666716</v>
      </c>
      <c r="K163" s="39"/>
      <c r="L163" s="39"/>
    </row>
    <row r="164" spans="1:12" ht="15" customHeight="1" thickBot="1">
      <c r="A164" s="50">
        <v>99.800000000000011</v>
      </c>
      <c r="B164" s="60">
        <f t="shared" si="5"/>
        <v>0</v>
      </c>
      <c r="C164" s="60">
        <f t="shared" si="6"/>
        <v>1.0999999999999801</v>
      </c>
      <c r="D164" s="99">
        <v>370</v>
      </c>
      <c r="E164" s="100" t="s">
        <v>70</v>
      </c>
      <c r="F164" s="97"/>
      <c r="G164" s="98"/>
      <c r="H164" s="37">
        <f t="shared" ref="H164:J164" si="130">H163+($C164/H$8/24)</f>
        <v>0.56342592592592533</v>
      </c>
      <c r="I164" s="37">
        <f t="shared" si="130"/>
        <v>0.5573464912280699</v>
      </c>
      <c r="J164" s="38">
        <f t="shared" si="130"/>
        <v>0.55187500000000045</v>
      </c>
      <c r="K164" s="39"/>
      <c r="L164" s="39"/>
    </row>
    <row r="165" spans="1:12" ht="15" customHeight="1" thickBot="1">
      <c r="C165" s="39"/>
      <c r="E165" s="107" t="s">
        <v>71</v>
      </c>
      <c r="F165" s="108"/>
      <c r="G165" s="109"/>
      <c r="H165" s="40">
        <f>H164-H10</f>
        <v>0.11550925925925865</v>
      </c>
      <c r="I165" s="40">
        <f>I164-I10</f>
        <v>0.10942982456140321</v>
      </c>
      <c r="J165" s="41">
        <f>J164-J10</f>
        <v>0.10395833333333376</v>
      </c>
      <c r="L165" s="39"/>
    </row>
    <row r="166" spans="1:12">
      <c r="A166" s="7"/>
      <c r="B166" s="7"/>
      <c r="C166" s="7"/>
      <c r="D166" s="7"/>
      <c r="E166" s="7"/>
      <c r="F166" s="7"/>
      <c r="G166" s="7"/>
      <c r="H166" s="8" t="s">
        <v>96</v>
      </c>
      <c r="I166" s="7"/>
      <c r="J166" s="8"/>
    </row>
  </sheetData>
  <mergeCells count="4">
    <mergeCell ref="F1:J1"/>
    <mergeCell ref="F3:G3"/>
    <mergeCell ref="E8:E9"/>
    <mergeCell ref="E165:G165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31CF-578A-4650-8F78-E66F42F32CF2}">
  <sheetPr>
    <tabColor rgb="FF00FF00"/>
  </sheetPr>
  <dimension ref="A1:L177"/>
  <sheetViews>
    <sheetView zoomScale="150" zoomScaleNormal="150" workbookViewId="0">
      <selection activeCell="K7" sqref="K7"/>
    </sheetView>
  </sheetViews>
  <sheetFormatPr defaultColWidth="11.28515625" defaultRowHeight="13.15"/>
  <cols>
    <col min="1" max="2" width="5.7109375" style="1" customWidth="1"/>
    <col min="3" max="3" width="4.28515625" style="1" customWidth="1"/>
    <col min="4" max="4" width="5.7109375" style="1" customWidth="1"/>
    <col min="5" max="5" width="45.7109375" style="1" customWidth="1"/>
    <col min="6" max="10" width="5.85546875" style="1" customWidth="1"/>
    <col min="11" max="16384" width="11.28515625" style="1"/>
  </cols>
  <sheetData>
    <row r="1" spans="1:12" ht="15" customHeight="1" thickBot="1">
      <c r="A1" s="63" t="s">
        <v>0</v>
      </c>
      <c r="B1" s="64"/>
      <c r="C1" s="64"/>
      <c r="D1" s="64"/>
      <c r="E1" s="65" t="s">
        <v>97</v>
      </c>
      <c r="F1" s="112" t="s">
        <v>98</v>
      </c>
      <c r="G1" s="112"/>
      <c r="H1" s="112"/>
      <c r="I1" s="112"/>
      <c r="J1" s="113"/>
    </row>
    <row r="2" spans="1:12" ht="15" customHeight="1">
      <c r="A2" s="20"/>
      <c r="B2" s="21"/>
      <c r="C2" s="21"/>
      <c r="D2" s="21"/>
      <c r="E2" s="51"/>
      <c r="I2" s="35"/>
      <c r="J2" s="22"/>
    </row>
    <row r="3" spans="1:12" ht="15" customHeight="1">
      <c r="A3" s="2"/>
      <c r="E3" s="52"/>
      <c r="F3" s="111" t="s">
        <v>3</v>
      </c>
      <c r="G3" s="111"/>
      <c r="H3" s="85" t="s">
        <v>4</v>
      </c>
      <c r="I3" s="8"/>
      <c r="J3" s="3"/>
    </row>
    <row r="4" spans="1:12" ht="15" customHeight="1">
      <c r="A4" s="2"/>
      <c r="E4" s="53" t="s">
        <v>5</v>
      </c>
      <c r="F4" s="34"/>
      <c r="G4" s="7"/>
      <c r="H4" s="85" t="s">
        <v>6</v>
      </c>
      <c r="I4" s="8"/>
      <c r="J4" s="3"/>
    </row>
    <row r="5" spans="1:12" ht="15" customHeight="1">
      <c r="A5" s="2"/>
      <c r="E5" s="54" t="s">
        <v>99</v>
      </c>
      <c r="I5" s="7"/>
      <c r="J5" s="3"/>
    </row>
    <row r="6" spans="1:12" ht="15" customHeight="1">
      <c r="A6" s="2"/>
      <c r="E6" s="52"/>
      <c r="F6" s="8"/>
      <c r="G6" s="36"/>
      <c r="H6" s="8"/>
      <c r="I6" s="7"/>
      <c r="J6" s="3"/>
    </row>
    <row r="7" spans="1:12" ht="15" customHeight="1" thickBot="1">
      <c r="A7" s="4"/>
      <c r="B7" s="5"/>
      <c r="C7" s="5"/>
      <c r="D7" s="5"/>
      <c r="E7" s="55"/>
      <c r="F7" s="5"/>
      <c r="G7" s="23"/>
      <c r="H7" s="5"/>
      <c r="I7" s="5"/>
      <c r="J7" s="6"/>
    </row>
    <row r="8" spans="1:12" ht="15" customHeight="1">
      <c r="A8" s="24" t="s">
        <v>8</v>
      </c>
      <c r="B8" s="25" t="s">
        <v>8</v>
      </c>
      <c r="C8" s="26" t="s">
        <v>9</v>
      </c>
      <c r="D8" s="27" t="s">
        <v>10</v>
      </c>
      <c r="E8" s="110" t="s">
        <v>11</v>
      </c>
      <c r="F8" s="24"/>
      <c r="G8" s="26" t="s">
        <v>12</v>
      </c>
      <c r="H8" s="26">
        <v>38</v>
      </c>
      <c r="I8" s="26">
        <v>40</v>
      </c>
      <c r="J8" s="27">
        <v>42</v>
      </c>
    </row>
    <row r="9" spans="1:12" ht="15" customHeight="1" thickBot="1">
      <c r="A9" s="42" t="s">
        <v>13</v>
      </c>
      <c r="B9" s="31" t="s">
        <v>14</v>
      </c>
      <c r="C9" s="32" t="s">
        <v>15</v>
      </c>
      <c r="D9" s="33" t="s">
        <v>16</v>
      </c>
      <c r="E9" s="110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2" ht="15" customHeight="1">
      <c r="A10" s="61">
        <v>0</v>
      </c>
      <c r="B10" s="62">
        <v>110.5</v>
      </c>
      <c r="C10" s="62">
        <v>0</v>
      </c>
      <c r="D10" s="56">
        <v>370</v>
      </c>
      <c r="E10" s="57" t="s">
        <v>19</v>
      </c>
      <c r="F10" s="58"/>
      <c r="G10" s="59"/>
      <c r="H10" s="48">
        <v>0.50347222222222221</v>
      </c>
      <c r="I10" s="48">
        <v>0.50347222222222221</v>
      </c>
      <c r="J10" s="49">
        <v>0.50347222222222221</v>
      </c>
    </row>
    <row r="11" spans="1:12" ht="15" customHeight="1">
      <c r="A11" s="67">
        <v>0.1</v>
      </c>
      <c r="B11" s="68">
        <f>$B$10-A11</f>
        <v>110.4</v>
      </c>
      <c r="C11" s="68">
        <f>B10-B11</f>
        <v>9.9999999999994316E-2</v>
      </c>
      <c r="D11" s="69">
        <v>364</v>
      </c>
      <c r="E11" s="70" t="s">
        <v>20</v>
      </c>
      <c r="F11" s="74"/>
      <c r="G11" s="75" t="s">
        <v>21</v>
      </c>
      <c r="H11" s="71">
        <f>H10+($C11/H$8/24)</f>
        <v>0.50358187134502919</v>
      </c>
      <c r="I11" s="71">
        <f>I10+($C11/I$8/24)</f>
        <v>0.50357638888888889</v>
      </c>
      <c r="J11" s="72">
        <f>J10+($C11/J$8/24)</f>
        <v>0.50357142857142856</v>
      </c>
      <c r="L11" s="39"/>
    </row>
    <row r="12" spans="1:12" ht="15" customHeight="1">
      <c r="A12" s="67">
        <v>0.2</v>
      </c>
      <c r="B12" s="68">
        <f t="shared" ref="B12:B160" si="0">$B$10-A12</f>
        <v>110.3</v>
      </c>
      <c r="C12" s="68">
        <f t="shared" ref="C12:C160" si="1">B11-B12</f>
        <v>0.10000000000000853</v>
      </c>
      <c r="D12" s="69">
        <v>367</v>
      </c>
      <c r="E12" s="73" t="s">
        <v>22</v>
      </c>
      <c r="F12" s="74"/>
      <c r="G12" s="75"/>
      <c r="H12" s="71">
        <f t="shared" ref="H12:J34" si="2">H11+($C12/H$8/24)</f>
        <v>0.50369152046783616</v>
      </c>
      <c r="I12" s="71">
        <f t="shared" si="2"/>
        <v>0.50368055555555558</v>
      </c>
      <c r="J12" s="72">
        <f t="shared" si="2"/>
        <v>0.50367063492063491</v>
      </c>
      <c r="L12" s="39"/>
    </row>
    <row r="13" spans="1:12" ht="15" customHeight="1">
      <c r="A13" s="67">
        <v>0.6</v>
      </c>
      <c r="B13" s="68">
        <f t="shared" si="0"/>
        <v>109.9</v>
      </c>
      <c r="C13" s="68">
        <f t="shared" si="1"/>
        <v>0.39999999999999147</v>
      </c>
      <c r="D13" s="69">
        <v>363</v>
      </c>
      <c r="E13" s="73" t="s">
        <v>23</v>
      </c>
      <c r="F13" s="74"/>
      <c r="G13" s="75" t="s">
        <v>24</v>
      </c>
      <c r="H13" s="71">
        <f t="shared" si="2"/>
        <v>0.50413011695906418</v>
      </c>
      <c r="I13" s="71">
        <f t="shared" si="2"/>
        <v>0.5040972222222222</v>
      </c>
      <c r="J13" s="72">
        <f t="shared" si="2"/>
        <v>0.5040674603174603</v>
      </c>
      <c r="L13" s="39"/>
    </row>
    <row r="14" spans="1:12" ht="15" customHeight="1">
      <c r="A14" s="67">
        <v>0.7</v>
      </c>
      <c r="B14" s="68">
        <f t="shared" si="0"/>
        <v>109.8</v>
      </c>
      <c r="C14" s="68">
        <f t="shared" si="1"/>
        <v>0.10000000000000853</v>
      </c>
      <c r="D14" s="69">
        <v>365</v>
      </c>
      <c r="E14" s="73" t="s">
        <v>25</v>
      </c>
      <c r="F14" s="74"/>
      <c r="G14" s="75"/>
      <c r="H14" s="71">
        <f t="shared" si="2"/>
        <v>0.50423976608187115</v>
      </c>
      <c r="I14" s="71">
        <f t="shared" si="2"/>
        <v>0.50420138888888888</v>
      </c>
      <c r="J14" s="72">
        <f t="shared" si="2"/>
        <v>0.50416666666666665</v>
      </c>
      <c r="L14" s="39"/>
    </row>
    <row r="15" spans="1:12" ht="15" customHeight="1">
      <c r="A15" s="67">
        <v>3.2</v>
      </c>
      <c r="B15" s="68">
        <f t="shared" si="0"/>
        <v>107.3</v>
      </c>
      <c r="C15" s="68">
        <f t="shared" si="1"/>
        <v>2.5</v>
      </c>
      <c r="D15" s="69">
        <v>381</v>
      </c>
      <c r="E15" s="73" t="s">
        <v>26</v>
      </c>
      <c r="F15" s="74"/>
      <c r="G15" s="75"/>
      <c r="H15" s="71">
        <f t="shared" si="2"/>
        <v>0.50698099415204656</v>
      </c>
      <c r="I15" s="71">
        <f t="shared" si="2"/>
        <v>0.50680555555555551</v>
      </c>
      <c r="J15" s="72">
        <f t="shared" si="2"/>
        <v>0.50664682539682537</v>
      </c>
      <c r="L15" s="39"/>
    </row>
    <row r="16" spans="1:12" ht="15" customHeight="1">
      <c r="A16" s="67">
        <v>3.5</v>
      </c>
      <c r="B16" s="68">
        <f t="shared" si="0"/>
        <v>107</v>
      </c>
      <c r="C16" s="68">
        <f t="shared" si="1"/>
        <v>0.29999999999999716</v>
      </c>
      <c r="D16" s="69">
        <v>385</v>
      </c>
      <c r="E16" s="73" t="s">
        <v>27</v>
      </c>
      <c r="F16" s="74"/>
      <c r="G16" s="75"/>
      <c r="H16" s="71">
        <f t="shared" si="2"/>
        <v>0.5073099415204676</v>
      </c>
      <c r="I16" s="71">
        <f t="shared" si="2"/>
        <v>0.50711805555555556</v>
      </c>
      <c r="J16" s="72">
        <f t="shared" si="2"/>
        <v>0.50694444444444442</v>
      </c>
      <c r="L16" s="39"/>
    </row>
    <row r="17" spans="1:12" ht="15" customHeight="1">
      <c r="A17" s="67">
        <v>7.9</v>
      </c>
      <c r="B17" s="68">
        <f t="shared" si="0"/>
        <v>102.6</v>
      </c>
      <c r="C17" s="68">
        <f t="shared" si="1"/>
        <v>4.4000000000000057</v>
      </c>
      <c r="D17" s="69">
        <v>460</v>
      </c>
      <c r="E17" s="73" t="s">
        <v>28</v>
      </c>
      <c r="F17" s="74"/>
      <c r="G17" s="75"/>
      <c r="H17" s="71">
        <f t="shared" si="2"/>
        <v>0.51213450292397633</v>
      </c>
      <c r="I17" s="71">
        <f t="shared" si="2"/>
        <v>0.51170138888888894</v>
      </c>
      <c r="J17" s="72">
        <f t="shared" si="2"/>
        <v>0.51130952380952377</v>
      </c>
      <c r="L17" s="39"/>
    </row>
    <row r="18" spans="1:12" ht="15" customHeight="1">
      <c r="A18" s="67">
        <v>7.9</v>
      </c>
      <c r="B18" s="68">
        <f t="shared" si="0"/>
        <v>102.6</v>
      </c>
      <c r="C18" s="68">
        <f t="shared" si="1"/>
        <v>0</v>
      </c>
      <c r="D18" s="69">
        <v>462</v>
      </c>
      <c r="E18" s="73" t="s">
        <v>27</v>
      </c>
      <c r="F18" s="74"/>
      <c r="G18" s="75"/>
      <c r="H18" s="71">
        <f t="shared" si="2"/>
        <v>0.51213450292397633</v>
      </c>
      <c r="I18" s="71">
        <f t="shared" si="2"/>
        <v>0.51170138888888894</v>
      </c>
      <c r="J18" s="72">
        <f t="shared" si="2"/>
        <v>0.51130952380952377</v>
      </c>
      <c r="L18" s="39"/>
    </row>
    <row r="19" spans="1:12" ht="15" customHeight="1">
      <c r="A19" s="67">
        <v>8.1999999999999993</v>
      </c>
      <c r="B19" s="68">
        <f t="shared" si="0"/>
        <v>102.3</v>
      </c>
      <c r="C19" s="68">
        <f t="shared" si="1"/>
        <v>0.29999999999999716</v>
      </c>
      <c r="D19" s="69">
        <v>464</v>
      </c>
      <c r="E19" s="73" t="s">
        <v>29</v>
      </c>
      <c r="F19" s="74"/>
      <c r="G19" s="75"/>
      <c r="H19" s="71">
        <f t="shared" si="2"/>
        <v>0.51246345029239737</v>
      </c>
      <c r="I19" s="71">
        <f t="shared" si="2"/>
        <v>0.51201388888888899</v>
      </c>
      <c r="J19" s="72">
        <f t="shared" si="2"/>
        <v>0.51160714285714282</v>
      </c>
      <c r="L19" s="39"/>
    </row>
    <row r="20" spans="1:12" ht="15" customHeight="1">
      <c r="A20" s="67">
        <v>8.5</v>
      </c>
      <c r="B20" s="68">
        <f t="shared" si="0"/>
        <v>102</v>
      </c>
      <c r="C20" s="68">
        <f t="shared" si="1"/>
        <v>0.29999999999999716</v>
      </c>
      <c r="D20" s="69">
        <v>462</v>
      </c>
      <c r="E20" s="73" t="s">
        <v>30</v>
      </c>
      <c r="F20" s="74"/>
      <c r="G20" s="75" t="s">
        <v>31</v>
      </c>
      <c r="H20" s="71">
        <f t="shared" si="2"/>
        <v>0.51279239766081841</v>
      </c>
      <c r="I20" s="71">
        <f t="shared" si="2"/>
        <v>0.51232638888888904</v>
      </c>
      <c r="J20" s="72">
        <f t="shared" si="2"/>
        <v>0.51190476190476186</v>
      </c>
      <c r="L20" s="39"/>
    </row>
    <row r="21" spans="1:12" ht="15" customHeight="1">
      <c r="A21" s="67">
        <v>9.6999999999999993</v>
      </c>
      <c r="B21" s="68">
        <f t="shared" si="0"/>
        <v>100.8</v>
      </c>
      <c r="C21" s="68">
        <f t="shared" si="1"/>
        <v>1.2000000000000028</v>
      </c>
      <c r="D21" s="69">
        <v>446</v>
      </c>
      <c r="E21" s="73" t="s">
        <v>32</v>
      </c>
      <c r="F21" s="74"/>
      <c r="G21" s="75"/>
      <c r="H21" s="71">
        <f t="shared" ref="H21:J21" si="3">H20+($C21/H$8/24)</f>
        <v>0.51410818713450257</v>
      </c>
      <c r="I21" s="71">
        <f t="shared" si="3"/>
        <v>0.51357638888888901</v>
      </c>
      <c r="J21" s="72">
        <f t="shared" si="3"/>
        <v>0.51309523809523805</v>
      </c>
      <c r="L21" s="39"/>
    </row>
    <row r="22" spans="1:12" ht="15" customHeight="1">
      <c r="A22" s="67">
        <v>10.3</v>
      </c>
      <c r="B22" s="68">
        <f t="shared" si="0"/>
        <v>100.2</v>
      </c>
      <c r="C22" s="68">
        <f t="shared" si="1"/>
        <v>0.59999999999999432</v>
      </c>
      <c r="D22" s="69">
        <v>475</v>
      </c>
      <c r="E22" s="73" t="s">
        <v>33</v>
      </c>
      <c r="F22" s="74"/>
      <c r="G22" s="75"/>
      <c r="H22" s="71">
        <f t="shared" ref="H22:J22" si="4">H21+($C22/H$8/24)</f>
        <v>0.51476608187134465</v>
      </c>
      <c r="I22" s="71">
        <f t="shared" si="4"/>
        <v>0.514201388888889</v>
      </c>
      <c r="J22" s="72">
        <f t="shared" si="4"/>
        <v>0.51369047619047614</v>
      </c>
      <c r="L22" s="39"/>
    </row>
    <row r="23" spans="1:12" ht="15" customHeight="1">
      <c r="A23" s="67">
        <v>11</v>
      </c>
      <c r="B23" s="68">
        <f t="shared" si="0"/>
        <v>99.5</v>
      </c>
      <c r="C23" s="68">
        <f t="shared" si="1"/>
        <v>0.70000000000000284</v>
      </c>
      <c r="D23" s="69">
        <v>438</v>
      </c>
      <c r="E23" s="73" t="s">
        <v>34</v>
      </c>
      <c r="F23" s="74"/>
      <c r="G23" s="75"/>
      <c r="H23" s="71">
        <f t="shared" ref="H23:J23" si="5">H22+($C23/H$8/24)</f>
        <v>0.51553362573099382</v>
      </c>
      <c r="I23" s="71">
        <f t="shared" si="5"/>
        <v>0.51493055555555567</v>
      </c>
      <c r="J23" s="72">
        <f t="shared" si="5"/>
        <v>0.51438492063492058</v>
      </c>
      <c r="L23" s="39"/>
    </row>
    <row r="24" spans="1:12" ht="15" customHeight="1">
      <c r="A24" s="67">
        <v>11.4</v>
      </c>
      <c r="B24" s="68">
        <f t="shared" si="0"/>
        <v>99.1</v>
      </c>
      <c r="C24" s="68">
        <f t="shared" si="1"/>
        <v>0.40000000000000568</v>
      </c>
      <c r="D24" s="69">
        <v>462</v>
      </c>
      <c r="E24" s="73" t="s">
        <v>35</v>
      </c>
      <c r="F24" s="74"/>
      <c r="G24" s="75"/>
      <c r="H24" s="71">
        <f t="shared" ref="H24:J24" si="6">H23+($C24/H$8/24)</f>
        <v>0.51597222222222194</v>
      </c>
      <c r="I24" s="71">
        <f t="shared" si="6"/>
        <v>0.51534722222222229</v>
      </c>
      <c r="J24" s="72">
        <f t="shared" si="6"/>
        <v>0.51478174603174598</v>
      </c>
      <c r="L24" s="39"/>
    </row>
    <row r="25" spans="1:12" ht="15" customHeight="1">
      <c r="A25" s="67">
        <v>11.8</v>
      </c>
      <c r="B25" s="68">
        <f t="shared" si="0"/>
        <v>98.7</v>
      </c>
      <c r="C25" s="68">
        <f t="shared" si="1"/>
        <v>0.39999999999999147</v>
      </c>
      <c r="D25" s="69">
        <v>448</v>
      </c>
      <c r="E25" s="73" t="s">
        <v>36</v>
      </c>
      <c r="F25" s="74"/>
      <c r="G25" s="75"/>
      <c r="H25" s="71">
        <f t="shared" ref="H25:J25" si="7">H24+($C25/H$8/24)</f>
        <v>0.51641081871344996</v>
      </c>
      <c r="I25" s="71">
        <f t="shared" si="7"/>
        <v>0.51576388888888891</v>
      </c>
      <c r="J25" s="72">
        <f t="shared" si="7"/>
        <v>0.51517857142857137</v>
      </c>
      <c r="L25" s="39"/>
    </row>
    <row r="26" spans="1:12" ht="15" customHeight="1">
      <c r="A26" s="67">
        <v>12.1</v>
      </c>
      <c r="B26" s="68">
        <f t="shared" si="0"/>
        <v>98.4</v>
      </c>
      <c r="C26" s="68">
        <f t="shared" si="1"/>
        <v>0.29999999999999716</v>
      </c>
      <c r="D26" s="69">
        <v>464</v>
      </c>
      <c r="E26" s="73" t="s">
        <v>37</v>
      </c>
      <c r="F26" s="74"/>
      <c r="G26" s="75"/>
      <c r="H26" s="71">
        <f t="shared" ref="H26:J26" si="8">H25+($C26/H$8/24)</f>
        <v>0.516739766081871</v>
      </c>
      <c r="I26" s="71">
        <f t="shared" si="8"/>
        <v>0.51607638888888896</v>
      </c>
      <c r="J26" s="72">
        <f t="shared" si="8"/>
        <v>0.51547619047619042</v>
      </c>
      <c r="L26" s="39"/>
    </row>
    <row r="27" spans="1:12" ht="15" customHeight="1">
      <c r="A27" s="67">
        <v>12.8</v>
      </c>
      <c r="B27" s="68">
        <f t="shared" si="0"/>
        <v>97.7</v>
      </c>
      <c r="C27" s="68">
        <f t="shared" si="1"/>
        <v>0.70000000000000284</v>
      </c>
      <c r="D27" s="69">
        <v>442</v>
      </c>
      <c r="E27" s="73" t="s">
        <v>38</v>
      </c>
      <c r="F27" s="74"/>
      <c r="G27" s="75"/>
      <c r="H27" s="71">
        <f t="shared" ref="H27:J27" si="9">H26+($C27/H$8/24)</f>
        <v>0.51750730994152017</v>
      </c>
      <c r="I27" s="71">
        <f t="shared" si="9"/>
        <v>0.51680555555555563</v>
      </c>
      <c r="J27" s="72">
        <f t="shared" si="9"/>
        <v>0.51617063492063486</v>
      </c>
      <c r="L27" s="39"/>
    </row>
    <row r="28" spans="1:12" ht="15" customHeight="1">
      <c r="A28" s="67">
        <v>13.4</v>
      </c>
      <c r="B28" s="68">
        <f t="shared" si="0"/>
        <v>97.1</v>
      </c>
      <c r="C28" s="68">
        <f t="shared" si="1"/>
        <v>0.60000000000000853</v>
      </c>
      <c r="D28" s="69">
        <v>459</v>
      </c>
      <c r="E28" s="73" t="s">
        <v>39</v>
      </c>
      <c r="F28" s="74"/>
      <c r="G28" s="75"/>
      <c r="H28" s="71">
        <f t="shared" ref="H28:J28" si="10">H27+($C28/H$8/24)</f>
        <v>0.51816520467836225</v>
      </c>
      <c r="I28" s="71">
        <f t="shared" si="10"/>
        <v>0.51743055555555562</v>
      </c>
      <c r="J28" s="72">
        <f t="shared" si="10"/>
        <v>0.51676587301587296</v>
      </c>
      <c r="L28" s="39"/>
    </row>
    <row r="29" spans="1:12" ht="15" customHeight="1">
      <c r="A29" s="67">
        <v>13.9</v>
      </c>
      <c r="B29" s="68">
        <f t="shared" si="0"/>
        <v>96.6</v>
      </c>
      <c r="C29" s="68">
        <f t="shared" si="1"/>
        <v>0.5</v>
      </c>
      <c r="D29" s="69">
        <v>436</v>
      </c>
      <c r="E29" s="73" t="s">
        <v>40</v>
      </c>
      <c r="F29" s="74"/>
      <c r="G29" s="75" t="s">
        <v>21</v>
      </c>
      <c r="H29" s="71">
        <f t="shared" ref="H29:J29" si="11">H28+($C29/H$8/24)</f>
        <v>0.51871345029239735</v>
      </c>
      <c r="I29" s="71">
        <f t="shared" si="11"/>
        <v>0.51795138888888892</v>
      </c>
      <c r="J29" s="72">
        <f t="shared" si="11"/>
        <v>0.5172619047619047</v>
      </c>
      <c r="L29" s="39"/>
    </row>
    <row r="30" spans="1:12" ht="15" customHeight="1">
      <c r="A30" s="67">
        <v>14.2</v>
      </c>
      <c r="B30" s="68">
        <f t="shared" si="0"/>
        <v>96.3</v>
      </c>
      <c r="C30" s="68">
        <f t="shared" si="1"/>
        <v>0.29999999999999716</v>
      </c>
      <c r="D30" s="69">
        <v>424</v>
      </c>
      <c r="E30" s="73" t="s">
        <v>41</v>
      </c>
      <c r="F30" s="74"/>
      <c r="G30" s="75"/>
      <c r="H30" s="71">
        <f t="shared" si="2"/>
        <v>0.51904239766081839</v>
      </c>
      <c r="I30" s="71">
        <f t="shared" si="2"/>
        <v>0.51826388888888897</v>
      </c>
      <c r="J30" s="72">
        <f t="shared" si="2"/>
        <v>0.51755952380952375</v>
      </c>
      <c r="L30" s="39"/>
    </row>
    <row r="31" spans="1:12" ht="15" customHeight="1">
      <c r="A31" s="67">
        <v>16.399999999999999</v>
      </c>
      <c r="B31" s="68">
        <f t="shared" si="0"/>
        <v>94.1</v>
      </c>
      <c r="C31" s="68">
        <f t="shared" si="1"/>
        <v>2.2000000000000028</v>
      </c>
      <c r="D31" s="69">
        <v>400</v>
      </c>
      <c r="E31" s="73" t="s">
        <v>42</v>
      </c>
      <c r="F31" s="74"/>
      <c r="G31" s="75"/>
      <c r="H31" s="71">
        <f t="shared" si="2"/>
        <v>0.52145467836257275</v>
      </c>
      <c r="I31" s="71">
        <f t="shared" si="2"/>
        <v>0.52055555555555566</v>
      </c>
      <c r="J31" s="72">
        <f t="shared" si="2"/>
        <v>0.51974206349206342</v>
      </c>
      <c r="L31" s="39"/>
    </row>
    <row r="32" spans="1:12" ht="15" customHeight="1">
      <c r="A32" s="67">
        <v>18.5</v>
      </c>
      <c r="B32" s="68">
        <f t="shared" si="0"/>
        <v>92</v>
      </c>
      <c r="C32" s="68">
        <f t="shared" si="1"/>
        <v>2.0999999999999943</v>
      </c>
      <c r="D32" s="69">
        <v>392</v>
      </c>
      <c r="E32" s="73" t="s">
        <v>43</v>
      </c>
      <c r="F32" s="74"/>
      <c r="G32" s="75"/>
      <c r="H32" s="71">
        <f t="shared" si="2"/>
        <v>0.52375730994152014</v>
      </c>
      <c r="I32" s="71">
        <f t="shared" si="2"/>
        <v>0.52274305555555567</v>
      </c>
      <c r="J32" s="72">
        <f t="shared" si="2"/>
        <v>0.52182539682539675</v>
      </c>
      <c r="L32" s="39"/>
    </row>
    <row r="33" spans="1:12" ht="15" customHeight="1">
      <c r="A33" s="67">
        <v>18.7</v>
      </c>
      <c r="B33" s="68">
        <f t="shared" si="0"/>
        <v>91.8</v>
      </c>
      <c r="C33" s="68">
        <f t="shared" si="1"/>
        <v>0.20000000000000284</v>
      </c>
      <c r="D33" s="69">
        <v>393</v>
      </c>
      <c r="E33" s="73" t="s">
        <v>44</v>
      </c>
      <c r="F33" s="74"/>
      <c r="G33" s="75"/>
      <c r="H33" s="71">
        <f t="shared" si="2"/>
        <v>0.52397660818713421</v>
      </c>
      <c r="I33" s="71">
        <f t="shared" si="2"/>
        <v>0.52295138888888903</v>
      </c>
      <c r="J33" s="72">
        <f t="shared" si="2"/>
        <v>0.52202380952380945</v>
      </c>
      <c r="L33" s="39"/>
    </row>
    <row r="34" spans="1:12" ht="15" customHeight="1">
      <c r="A34" s="67">
        <v>18.899999999999999</v>
      </c>
      <c r="B34" s="68">
        <f t="shared" si="0"/>
        <v>91.6</v>
      </c>
      <c r="C34" s="68">
        <f t="shared" si="1"/>
        <v>0.20000000000000284</v>
      </c>
      <c r="D34" s="69">
        <v>388</v>
      </c>
      <c r="E34" s="73" t="s">
        <v>45</v>
      </c>
      <c r="F34" s="74"/>
      <c r="G34" s="75"/>
      <c r="H34" s="71">
        <f t="shared" si="2"/>
        <v>0.52419590643274827</v>
      </c>
      <c r="I34" s="71">
        <f t="shared" si="2"/>
        <v>0.5231597222222224</v>
      </c>
      <c r="J34" s="72">
        <f t="shared" si="2"/>
        <v>0.52222222222222214</v>
      </c>
      <c r="L34" s="39"/>
    </row>
    <row r="35" spans="1:12" ht="15" customHeight="1">
      <c r="A35" s="67">
        <v>20.2</v>
      </c>
      <c r="B35" s="68">
        <f t="shared" si="0"/>
        <v>90.3</v>
      </c>
      <c r="C35" s="68">
        <f t="shared" si="1"/>
        <v>1.2999999999999972</v>
      </c>
      <c r="D35" s="69">
        <v>395</v>
      </c>
      <c r="E35" s="73" t="s">
        <v>46</v>
      </c>
      <c r="F35" s="74"/>
      <c r="G35" s="75"/>
      <c r="H35" s="71">
        <f t="shared" ref="H35:J50" si="12">H34+($C35/H$8/24)</f>
        <v>0.52562134502923952</v>
      </c>
      <c r="I35" s="71">
        <f t="shared" si="12"/>
        <v>0.52451388888888906</v>
      </c>
      <c r="J35" s="72">
        <f t="shared" si="12"/>
        <v>0.52351190476190468</v>
      </c>
      <c r="L35" s="39"/>
    </row>
    <row r="36" spans="1:12" ht="15" customHeight="1">
      <c r="A36" s="67">
        <v>20.7</v>
      </c>
      <c r="B36" s="68">
        <f t="shared" si="0"/>
        <v>89.8</v>
      </c>
      <c r="C36" s="68">
        <f t="shared" si="1"/>
        <v>0.5</v>
      </c>
      <c r="D36" s="69">
        <v>385</v>
      </c>
      <c r="E36" s="73" t="s">
        <v>47</v>
      </c>
      <c r="F36" s="74"/>
      <c r="G36" s="75"/>
      <c r="H36" s="71">
        <f t="shared" si="12"/>
        <v>0.52616959064327462</v>
      </c>
      <c r="I36" s="71">
        <f t="shared" si="12"/>
        <v>0.52503472222222236</v>
      </c>
      <c r="J36" s="72">
        <f t="shared" si="12"/>
        <v>0.52400793650793642</v>
      </c>
      <c r="L36" s="39"/>
    </row>
    <row r="37" spans="1:12" ht="15" customHeight="1">
      <c r="A37" s="67">
        <v>20.7</v>
      </c>
      <c r="B37" s="68">
        <f t="shared" si="0"/>
        <v>89.8</v>
      </c>
      <c r="C37" s="68">
        <f t="shared" si="1"/>
        <v>0</v>
      </c>
      <c r="D37" s="69">
        <v>385</v>
      </c>
      <c r="E37" s="73" t="s">
        <v>48</v>
      </c>
      <c r="F37" s="74"/>
      <c r="G37" s="75"/>
      <c r="H37" s="71">
        <f t="shared" si="12"/>
        <v>0.52616959064327462</v>
      </c>
      <c r="I37" s="71">
        <f t="shared" si="12"/>
        <v>0.52503472222222236</v>
      </c>
      <c r="J37" s="72">
        <f t="shared" si="12"/>
        <v>0.52400793650793642</v>
      </c>
      <c r="L37" s="39"/>
    </row>
    <row r="38" spans="1:12" ht="15" customHeight="1">
      <c r="A38" s="67">
        <v>20.8</v>
      </c>
      <c r="B38" s="68">
        <f t="shared" si="0"/>
        <v>89.7</v>
      </c>
      <c r="C38" s="68">
        <f t="shared" si="1"/>
        <v>9.9999999999994316E-2</v>
      </c>
      <c r="D38" s="69">
        <v>383</v>
      </c>
      <c r="E38" s="73" t="s">
        <v>49</v>
      </c>
      <c r="F38" s="74"/>
      <c r="G38" s="75"/>
      <c r="H38" s="71">
        <f t="shared" si="12"/>
        <v>0.5262792397660816</v>
      </c>
      <c r="I38" s="71">
        <f t="shared" si="12"/>
        <v>0.52513888888888904</v>
      </c>
      <c r="J38" s="72">
        <f t="shared" si="12"/>
        <v>0.52410714285714277</v>
      </c>
      <c r="L38" s="39"/>
    </row>
    <row r="39" spans="1:12" ht="15" customHeight="1">
      <c r="A39" s="67">
        <v>21</v>
      </c>
      <c r="B39" s="68">
        <f t="shared" si="0"/>
        <v>89.5</v>
      </c>
      <c r="C39" s="68">
        <f t="shared" si="1"/>
        <v>0.20000000000000284</v>
      </c>
      <c r="D39" s="80">
        <v>381</v>
      </c>
      <c r="E39" s="81" t="s">
        <v>50</v>
      </c>
      <c r="F39" s="86"/>
      <c r="G39" s="87"/>
      <c r="H39" s="71">
        <f t="shared" si="12"/>
        <v>0.52649853801169566</v>
      </c>
      <c r="I39" s="71">
        <f t="shared" si="12"/>
        <v>0.52534722222222241</v>
      </c>
      <c r="J39" s="72">
        <f t="shared" si="12"/>
        <v>0.52430555555555547</v>
      </c>
      <c r="L39" s="39"/>
    </row>
    <row r="40" spans="1:12" ht="15" customHeight="1">
      <c r="A40" s="76">
        <v>22.1</v>
      </c>
      <c r="B40" s="77">
        <f t="shared" si="0"/>
        <v>88.4</v>
      </c>
      <c r="C40" s="77">
        <f t="shared" si="1"/>
        <v>1.0999999999999943</v>
      </c>
      <c r="D40" s="88">
        <v>370</v>
      </c>
      <c r="E40" s="89" t="s">
        <v>51</v>
      </c>
      <c r="F40" s="90"/>
      <c r="G40" s="91"/>
      <c r="H40" s="78">
        <f t="shared" si="12"/>
        <v>0.52770467836257284</v>
      </c>
      <c r="I40" s="78">
        <f t="shared" si="12"/>
        <v>0.5264930555555557</v>
      </c>
      <c r="J40" s="79">
        <f t="shared" si="12"/>
        <v>0.52539682539682531</v>
      </c>
      <c r="L40" s="39"/>
    </row>
    <row r="41" spans="1:12" ht="15" customHeight="1">
      <c r="A41" s="67">
        <v>22.200000000000003</v>
      </c>
      <c r="B41" s="68">
        <f t="shared" si="0"/>
        <v>88.3</v>
      </c>
      <c r="C41" s="68">
        <f t="shared" si="1"/>
        <v>0.10000000000000853</v>
      </c>
      <c r="D41" s="69">
        <v>364</v>
      </c>
      <c r="E41" s="70" t="s">
        <v>20</v>
      </c>
      <c r="F41" s="74"/>
      <c r="G41" s="75" t="s">
        <v>21</v>
      </c>
      <c r="H41" s="71">
        <f t="shared" si="12"/>
        <v>0.52781432748537982</v>
      </c>
      <c r="I41" s="71">
        <f t="shared" si="12"/>
        <v>0.52659722222222238</v>
      </c>
      <c r="J41" s="72">
        <f t="shared" si="12"/>
        <v>0.52549603174603166</v>
      </c>
      <c r="L41" s="39"/>
    </row>
    <row r="42" spans="1:12" ht="15" customHeight="1">
      <c r="A42" s="67">
        <v>22.3</v>
      </c>
      <c r="B42" s="68">
        <f t="shared" si="0"/>
        <v>88.2</v>
      </c>
      <c r="C42" s="68">
        <f t="shared" si="1"/>
        <v>9.9999999999994316E-2</v>
      </c>
      <c r="D42" s="69">
        <v>367</v>
      </c>
      <c r="E42" s="73" t="s">
        <v>22</v>
      </c>
      <c r="F42" s="74"/>
      <c r="G42" s="75"/>
      <c r="H42" s="71">
        <f t="shared" si="12"/>
        <v>0.5279239766081868</v>
      </c>
      <c r="I42" s="71">
        <f t="shared" si="12"/>
        <v>0.52670138888888907</v>
      </c>
      <c r="J42" s="72">
        <f t="shared" si="12"/>
        <v>0.525595238095238</v>
      </c>
      <c r="L42" s="39"/>
    </row>
    <row r="43" spans="1:12" ht="15" customHeight="1">
      <c r="A43" s="67">
        <v>22.700000000000003</v>
      </c>
      <c r="B43" s="68">
        <f t="shared" si="0"/>
        <v>87.8</v>
      </c>
      <c r="C43" s="68">
        <f t="shared" si="1"/>
        <v>0.40000000000000568</v>
      </c>
      <c r="D43" s="69">
        <v>363</v>
      </c>
      <c r="E43" s="73" t="s">
        <v>23</v>
      </c>
      <c r="F43" s="74"/>
      <c r="G43" s="75" t="s">
        <v>24</v>
      </c>
      <c r="H43" s="71">
        <f t="shared" si="12"/>
        <v>0.52836257309941492</v>
      </c>
      <c r="I43" s="71">
        <f t="shared" si="12"/>
        <v>0.52711805555555569</v>
      </c>
      <c r="J43" s="72">
        <f t="shared" si="12"/>
        <v>0.5259920634920634</v>
      </c>
      <c r="L43" s="39"/>
    </row>
    <row r="44" spans="1:12" ht="15" customHeight="1">
      <c r="A44" s="67">
        <v>22.8</v>
      </c>
      <c r="B44" s="68">
        <f t="shared" si="0"/>
        <v>87.7</v>
      </c>
      <c r="C44" s="68">
        <f t="shared" si="1"/>
        <v>9.9999999999994316E-2</v>
      </c>
      <c r="D44" s="69">
        <v>365</v>
      </c>
      <c r="E44" s="73" t="s">
        <v>25</v>
      </c>
      <c r="F44" s="74"/>
      <c r="G44" s="75"/>
      <c r="H44" s="71">
        <f t="shared" si="12"/>
        <v>0.5284722222222219</v>
      </c>
      <c r="I44" s="71">
        <f t="shared" si="12"/>
        <v>0.52722222222222237</v>
      </c>
      <c r="J44" s="72">
        <f t="shared" si="12"/>
        <v>0.52609126984126975</v>
      </c>
      <c r="L44" s="39"/>
    </row>
    <row r="45" spans="1:12" ht="15" customHeight="1">
      <c r="A45" s="67">
        <v>25.3</v>
      </c>
      <c r="B45" s="68">
        <f t="shared" si="0"/>
        <v>85.2</v>
      </c>
      <c r="C45" s="68">
        <f t="shared" si="1"/>
        <v>2.5</v>
      </c>
      <c r="D45" s="69">
        <v>381</v>
      </c>
      <c r="E45" s="73" t="s">
        <v>26</v>
      </c>
      <c r="F45" s="74"/>
      <c r="G45" s="75"/>
      <c r="H45" s="71">
        <f t="shared" si="12"/>
        <v>0.5312134502923973</v>
      </c>
      <c r="I45" s="71">
        <f t="shared" si="12"/>
        <v>0.529826388888889</v>
      </c>
      <c r="J45" s="72">
        <f t="shared" si="12"/>
        <v>0.52857142857142847</v>
      </c>
      <c r="L45" s="39"/>
    </row>
    <row r="46" spans="1:12" ht="15" customHeight="1">
      <c r="A46" s="67">
        <v>25.6</v>
      </c>
      <c r="B46" s="68">
        <f t="shared" si="0"/>
        <v>84.9</v>
      </c>
      <c r="C46" s="68">
        <f t="shared" si="1"/>
        <v>0.29999999999999716</v>
      </c>
      <c r="D46" s="69">
        <v>385</v>
      </c>
      <c r="E46" s="73" t="s">
        <v>27</v>
      </c>
      <c r="F46" s="74"/>
      <c r="G46" s="75"/>
      <c r="H46" s="71">
        <f t="shared" si="12"/>
        <v>0.53154239766081834</v>
      </c>
      <c r="I46" s="71">
        <f t="shared" si="12"/>
        <v>0.53013888888888905</v>
      </c>
      <c r="J46" s="72">
        <f t="shared" si="12"/>
        <v>0.52886904761904752</v>
      </c>
      <c r="L46" s="39"/>
    </row>
    <row r="47" spans="1:12" ht="15" customHeight="1">
      <c r="A47" s="67">
        <v>30</v>
      </c>
      <c r="B47" s="68">
        <f t="shared" si="0"/>
        <v>80.5</v>
      </c>
      <c r="C47" s="68">
        <f t="shared" si="1"/>
        <v>4.4000000000000057</v>
      </c>
      <c r="D47" s="69">
        <v>460</v>
      </c>
      <c r="E47" s="73" t="s">
        <v>28</v>
      </c>
      <c r="F47" s="74"/>
      <c r="G47" s="75"/>
      <c r="H47" s="71">
        <f t="shared" si="12"/>
        <v>0.53636695906432708</v>
      </c>
      <c r="I47" s="71">
        <f t="shared" si="12"/>
        <v>0.53472222222222243</v>
      </c>
      <c r="J47" s="72">
        <f t="shared" si="12"/>
        <v>0.53323412698412687</v>
      </c>
      <c r="L47" s="39"/>
    </row>
    <row r="48" spans="1:12" ht="15" customHeight="1">
      <c r="A48" s="67">
        <v>30</v>
      </c>
      <c r="B48" s="68">
        <f t="shared" si="0"/>
        <v>80.5</v>
      </c>
      <c r="C48" s="68">
        <f t="shared" si="1"/>
        <v>0</v>
      </c>
      <c r="D48" s="69">
        <v>462</v>
      </c>
      <c r="E48" s="73" t="s">
        <v>27</v>
      </c>
      <c r="F48" s="74"/>
      <c r="G48" s="75"/>
      <c r="H48" s="71">
        <f t="shared" si="12"/>
        <v>0.53636695906432708</v>
      </c>
      <c r="I48" s="71">
        <f t="shared" si="12"/>
        <v>0.53472222222222243</v>
      </c>
      <c r="J48" s="72">
        <f t="shared" si="12"/>
        <v>0.53323412698412687</v>
      </c>
      <c r="L48" s="39"/>
    </row>
    <row r="49" spans="1:12" ht="15" customHeight="1">
      <c r="A49" s="67">
        <v>30.3</v>
      </c>
      <c r="B49" s="68">
        <f t="shared" si="0"/>
        <v>80.2</v>
      </c>
      <c r="C49" s="68">
        <f t="shared" si="1"/>
        <v>0.29999999999999716</v>
      </c>
      <c r="D49" s="69">
        <v>464</v>
      </c>
      <c r="E49" s="73" t="s">
        <v>29</v>
      </c>
      <c r="F49" s="74"/>
      <c r="G49" s="75"/>
      <c r="H49" s="71">
        <f t="shared" si="12"/>
        <v>0.53669590643274812</v>
      </c>
      <c r="I49" s="71">
        <f t="shared" si="12"/>
        <v>0.53503472222222248</v>
      </c>
      <c r="J49" s="72">
        <f t="shared" si="12"/>
        <v>0.53353174603174591</v>
      </c>
      <c r="L49" s="39"/>
    </row>
    <row r="50" spans="1:12" ht="15" customHeight="1">
      <c r="A50" s="67">
        <v>30.6</v>
      </c>
      <c r="B50" s="68">
        <f t="shared" si="0"/>
        <v>79.900000000000006</v>
      </c>
      <c r="C50" s="68">
        <f t="shared" si="1"/>
        <v>0.29999999999999716</v>
      </c>
      <c r="D50" s="69">
        <v>462</v>
      </c>
      <c r="E50" s="73" t="s">
        <v>30</v>
      </c>
      <c r="F50" s="74"/>
      <c r="G50" s="75" t="s">
        <v>31</v>
      </c>
      <c r="H50" s="71">
        <f t="shared" si="12"/>
        <v>0.53702485380116916</v>
      </c>
      <c r="I50" s="71">
        <f t="shared" si="12"/>
        <v>0.53534722222222253</v>
      </c>
      <c r="J50" s="72">
        <f t="shared" si="12"/>
        <v>0.53382936507936496</v>
      </c>
      <c r="L50" s="39"/>
    </row>
    <row r="51" spans="1:12" ht="15" customHeight="1">
      <c r="A51" s="67">
        <v>31.8</v>
      </c>
      <c r="B51" s="68">
        <f t="shared" si="0"/>
        <v>78.7</v>
      </c>
      <c r="C51" s="68">
        <f t="shared" si="1"/>
        <v>1.2000000000000028</v>
      </c>
      <c r="D51" s="69">
        <v>446</v>
      </c>
      <c r="E51" s="73" t="s">
        <v>32</v>
      </c>
      <c r="F51" s="74"/>
      <c r="G51" s="75"/>
      <c r="H51" s="71">
        <f t="shared" ref="H51:J51" si="13">H50+($C51/H$8/24)</f>
        <v>0.53834064327485331</v>
      </c>
      <c r="I51" s="71">
        <f t="shared" si="13"/>
        <v>0.5365972222222225</v>
      </c>
      <c r="J51" s="72">
        <f t="shared" si="13"/>
        <v>0.53501984126984115</v>
      </c>
      <c r="L51" s="39"/>
    </row>
    <row r="52" spans="1:12" ht="15" customHeight="1">
      <c r="A52" s="67">
        <v>32.400000000000006</v>
      </c>
      <c r="B52" s="68">
        <f t="shared" si="0"/>
        <v>78.099999999999994</v>
      </c>
      <c r="C52" s="68">
        <f t="shared" si="1"/>
        <v>0.60000000000000853</v>
      </c>
      <c r="D52" s="69">
        <v>475</v>
      </c>
      <c r="E52" s="73" t="s">
        <v>33</v>
      </c>
      <c r="F52" s="74"/>
      <c r="G52" s="75"/>
      <c r="H52" s="71">
        <f t="shared" ref="H52:J52" si="14">H51+($C52/H$8/24)</f>
        <v>0.53899853801169539</v>
      </c>
      <c r="I52" s="71">
        <f t="shared" si="14"/>
        <v>0.53722222222222249</v>
      </c>
      <c r="J52" s="72">
        <f t="shared" si="14"/>
        <v>0.53561507936507924</v>
      </c>
      <c r="L52" s="39"/>
    </row>
    <row r="53" spans="1:12" ht="15" customHeight="1">
      <c r="A53" s="67">
        <v>33.1</v>
      </c>
      <c r="B53" s="68">
        <f t="shared" si="0"/>
        <v>77.400000000000006</v>
      </c>
      <c r="C53" s="68">
        <f t="shared" si="1"/>
        <v>0.69999999999998863</v>
      </c>
      <c r="D53" s="69">
        <v>438</v>
      </c>
      <c r="E53" s="73" t="s">
        <v>34</v>
      </c>
      <c r="F53" s="74"/>
      <c r="G53" s="75"/>
      <c r="H53" s="71">
        <f t="shared" ref="H53:J53" si="15">H52+($C53/H$8/24)</f>
        <v>0.53976608187134445</v>
      </c>
      <c r="I53" s="71">
        <f t="shared" si="15"/>
        <v>0.53795138888888916</v>
      </c>
      <c r="J53" s="72">
        <f t="shared" si="15"/>
        <v>0.53630952380952368</v>
      </c>
      <c r="L53" s="39"/>
    </row>
    <row r="54" spans="1:12" ht="15" customHeight="1">
      <c r="A54" s="67">
        <v>33.5</v>
      </c>
      <c r="B54" s="68">
        <f t="shared" si="0"/>
        <v>77</v>
      </c>
      <c r="C54" s="68">
        <f t="shared" si="1"/>
        <v>0.40000000000000568</v>
      </c>
      <c r="D54" s="69">
        <v>462</v>
      </c>
      <c r="E54" s="73" t="s">
        <v>35</v>
      </c>
      <c r="F54" s="74"/>
      <c r="G54" s="75"/>
      <c r="H54" s="71">
        <f t="shared" ref="H54:J54" si="16">H53+($C54/H$8/24)</f>
        <v>0.54020467836257258</v>
      </c>
      <c r="I54" s="71">
        <f t="shared" si="16"/>
        <v>0.53836805555555578</v>
      </c>
      <c r="J54" s="72">
        <f t="shared" si="16"/>
        <v>0.53670634920634908</v>
      </c>
      <c r="L54" s="39"/>
    </row>
    <row r="55" spans="1:12" ht="15" customHeight="1">
      <c r="A55" s="67">
        <v>33.900000000000006</v>
      </c>
      <c r="B55" s="68">
        <f t="shared" si="0"/>
        <v>76.599999999999994</v>
      </c>
      <c r="C55" s="68">
        <f t="shared" si="1"/>
        <v>0.40000000000000568</v>
      </c>
      <c r="D55" s="69">
        <v>448</v>
      </c>
      <c r="E55" s="73" t="s">
        <v>36</v>
      </c>
      <c r="F55" s="74"/>
      <c r="G55" s="75"/>
      <c r="H55" s="71">
        <f t="shared" ref="H55:J55" si="17">H54+($C55/H$8/24)</f>
        <v>0.5406432748538007</v>
      </c>
      <c r="I55" s="71">
        <f t="shared" si="17"/>
        <v>0.5387847222222224</v>
      </c>
      <c r="J55" s="72">
        <f t="shared" si="17"/>
        <v>0.53710317460317447</v>
      </c>
      <c r="L55" s="39"/>
    </row>
    <row r="56" spans="1:12" ht="15" customHeight="1">
      <c r="A56" s="67">
        <v>34.200000000000003</v>
      </c>
      <c r="B56" s="68">
        <f t="shared" si="0"/>
        <v>76.3</v>
      </c>
      <c r="C56" s="68">
        <f t="shared" si="1"/>
        <v>0.29999999999999716</v>
      </c>
      <c r="D56" s="69">
        <v>464</v>
      </c>
      <c r="E56" s="73" t="s">
        <v>37</v>
      </c>
      <c r="F56" s="74"/>
      <c r="G56" s="75"/>
      <c r="H56" s="71">
        <f t="shared" ref="H56:J56" si="18">H55+($C56/H$8/24)</f>
        <v>0.54097222222222174</v>
      </c>
      <c r="I56" s="71">
        <f t="shared" si="18"/>
        <v>0.53909722222222245</v>
      </c>
      <c r="J56" s="72">
        <f t="shared" si="18"/>
        <v>0.53740079365079352</v>
      </c>
      <c r="L56" s="39"/>
    </row>
    <row r="57" spans="1:12" ht="15" customHeight="1">
      <c r="A57" s="67">
        <v>34.900000000000006</v>
      </c>
      <c r="B57" s="68">
        <f t="shared" si="0"/>
        <v>75.599999999999994</v>
      </c>
      <c r="C57" s="68">
        <f t="shared" si="1"/>
        <v>0.70000000000000284</v>
      </c>
      <c r="D57" s="69">
        <v>442</v>
      </c>
      <c r="E57" s="73" t="s">
        <v>38</v>
      </c>
      <c r="F57" s="74"/>
      <c r="G57" s="75"/>
      <c r="H57" s="71">
        <f t="shared" ref="H57:J57" si="19">H56+($C57/H$8/24)</f>
        <v>0.54173976608187091</v>
      </c>
      <c r="I57" s="71">
        <f t="shared" si="19"/>
        <v>0.53982638888888912</v>
      </c>
      <c r="J57" s="72">
        <f t="shared" si="19"/>
        <v>0.53809523809523796</v>
      </c>
      <c r="L57" s="39"/>
    </row>
    <row r="58" spans="1:12" ht="15" customHeight="1">
      <c r="A58" s="67">
        <v>35.5</v>
      </c>
      <c r="B58" s="68">
        <f t="shared" si="0"/>
        <v>75</v>
      </c>
      <c r="C58" s="68">
        <f t="shared" si="1"/>
        <v>0.59999999999999432</v>
      </c>
      <c r="D58" s="69">
        <v>459</v>
      </c>
      <c r="E58" s="73" t="s">
        <v>39</v>
      </c>
      <c r="F58" s="74"/>
      <c r="G58" s="75"/>
      <c r="H58" s="71">
        <f t="shared" ref="H58:J58" si="20">H57+($C58/H$8/24)</f>
        <v>0.54239766081871299</v>
      </c>
      <c r="I58" s="71">
        <f t="shared" si="20"/>
        <v>0.54045138888888911</v>
      </c>
      <c r="J58" s="72">
        <f t="shared" si="20"/>
        <v>0.53869047619047605</v>
      </c>
      <c r="L58" s="39"/>
    </row>
    <row r="59" spans="1:12" ht="15" customHeight="1">
      <c r="A59" s="67">
        <v>36</v>
      </c>
      <c r="B59" s="68">
        <f t="shared" si="0"/>
        <v>74.5</v>
      </c>
      <c r="C59" s="68">
        <f t="shared" si="1"/>
        <v>0.5</v>
      </c>
      <c r="D59" s="69">
        <v>436</v>
      </c>
      <c r="E59" s="73" t="s">
        <v>40</v>
      </c>
      <c r="F59" s="74"/>
      <c r="G59" s="75" t="s">
        <v>21</v>
      </c>
      <c r="H59" s="71">
        <f t="shared" ref="H59:J59" si="21">H58+($C59/H$8/24)</f>
        <v>0.54294590643274809</v>
      </c>
      <c r="I59" s="71">
        <f t="shared" si="21"/>
        <v>0.54097222222222241</v>
      </c>
      <c r="J59" s="72">
        <f t="shared" si="21"/>
        <v>0.5391865079365078</v>
      </c>
      <c r="L59" s="39"/>
    </row>
    <row r="60" spans="1:12" ht="15" customHeight="1">
      <c r="A60" s="67">
        <v>36.299999999999997</v>
      </c>
      <c r="B60" s="68">
        <f t="shared" si="0"/>
        <v>74.2</v>
      </c>
      <c r="C60" s="68">
        <f t="shared" si="1"/>
        <v>0.29999999999999716</v>
      </c>
      <c r="D60" s="69">
        <v>424</v>
      </c>
      <c r="E60" s="73" t="s">
        <v>41</v>
      </c>
      <c r="F60" s="74"/>
      <c r="G60" s="75"/>
      <c r="H60" s="71">
        <f t="shared" ref="H60:J60" si="22">H59+($C60/H$8/24)</f>
        <v>0.54327485380116913</v>
      </c>
      <c r="I60" s="71">
        <f t="shared" si="22"/>
        <v>0.54128472222222246</v>
      </c>
      <c r="J60" s="72">
        <f t="shared" si="22"/>
        <v>0.53948412698412684</v>
      </c>
      <c r="L60" s="39"/>
    </row>
    <row r="61" spans="1:12" ht="15" customHeight="1">
      <c r="A61" s="67">
        <v>38.5</v>
      </c>
      <c r="B61" s="68">
        <f t="shared" si="0"/>
        <v>72</v>
      </c>
      <c r="C61" s="68">
        <f t="shared" si="1"/>
        <v>2.2000000000000028</v>
      </c>
      <c r="D61" s="69">
        <v>400</v>
      </c>
      <c r="E61" s="73" t="s">
        <v>42</v>
      </c>
      <c r="F61" s="74"/>
      <c r="G61" s="75"/>
      <c r="H61" s="71">
        <f t="shared" ref="H61:J73" si="23">H60+($C61/H$8/24)</f>
        <v>0.5456871345029235</v>
      </c>
      <c r="I61" s="71">
        <f t="shared" si="23"/>
        <v>0.54357638888888915</v>
      </c>
      <c r="J61" s="72">
        <f t="shared" si="23"/>
        <v>0.54166666666666652</v>
      </c>
      <c r="L61" s="39"/>
    </row>
    <row r="62" spans="1:12" ht="15" customHeight="1">
      <c r="A62" s="67">
        <v>40.6</v>
      </c>
      <c r="B62" s="68">
        <f t="shared" si="0"/>
        <v>69.900000000000006</v>
      </c>
      <c r="C62" s="68">
        <f t="shared" si="1"/>
        <v>2.0999999999999943</v>
      </c>
      <c r="D62" s="69">
        <v>392</v>
      </c>
      <c r="E62" s="73" t="s">
        <v>43</v>
      </c>
      <c r="F62" s="74"/>
      <c r="G62" s="75"/>
      <c r="H62" s="71">
        <f t="shared" si="23"/>
        <v>0.54798976608187089</v>
      </c>
      <c r="I62" s="71">
        <f t="shared" si="23"/>
        <v>0.54576388888888916</v>
      </c>
      <c r="J62" s="72">
        <f t="shared" si="23"/>
        <v>0.54374999999999984</v>
      </c>
      <c r="L62" s="39"/>
    </row>
    <row r="63" spans="1:12" ht="15" customHeight="1">
      <c r="A63" s="67">
        <v>40.799999999999997</v>
      </c>
      <c r="B63" s="68">
        <f t="shared" si="0"/>
        <v>69.7</v>
      </c>
      <c r="C63" s="68">
        <f t="shared" si="1"/>
        <v>0.20000000000000284</v>
      </c>
      <c r="D63" s="69">
        <v>393</v>
      </c>
      <c r="E63" s="73" t="s">
        <v>44</v>
      </c>
      <c r="F63" s="74"/>
      <c r="G63" s="75"/>
      <c r="H63" s="71">
        <f t="shared" si="23"/>
        <v>0.54820906432748495</v>
      </c>
      <c r="I63" s="71">
        <f t="shared" si="23"/>
        <v>0.54597222222222253</v>
      </c>
      <c r="J63" s="72">
        <f t="shared" si="23"/>
        <v>0.54394841269841254</v>
      </c>
      <c r="L63" s="39"/>
    </row>
    <row r="64" spans="1:12" ht="15" customHeight="1">
      <c r="A64" s="67">
        <v>41</v>
      </c>
      <c r="B64" s="68">
        <f t="shared" si="0"/>
        <v>69.5</v>
      </c>
      <c r="C64" s="68">
        <f t="shared" si="1"/>
        <v>0.20000000000000284</v>
      </c>
      <c r="D64" s="69">
        <v>388</v>
      </c>
      <c r="E64" s="73" t="s">
        <v>45</v>
      </c>
      <c r="F64" s="74"/>
      <c r="G64" s="75"/>
      <c r="H64" s="71">
        <f t="shared" si="23"/>
        <v>0.54842836257309902</v>
      </c>
      <c r="I64" s="71">
        <f t="shared" si="23"/>
        <v>0.54618055555555589</v>
      </c>
      <c r="J64" s="72">
        <f t="shared" si="23"/>
        <v>0.54414682539682524</v>
      </c>
      <c r="L64" s="39"/>
    </row>
    <row r="65" spans="1:12" ht="15" customHeight="1">
      <c r="A65" s="67">
        <v>42.3</v>
      </c>
      <c r="B65" s="68">
        <f t="shared" si="0"/>
        <v>68.2</v>
      </c>
      <c r="C65" s="68">
        <f t="shared" si="1"/>
        <v>1.2999999999999972</v>
      </c>
      <c r="D65" s="69">
        <v>395</v>
      </c>
      <c r="E65" s="73" t="s">
        <v>46</v>
      </c>
      <c r="F65" s="74"/>
      <c r="G65" s="75"/>
      <c r="H65" s="71">
        <f t="shared" si="23"/>
        <v>0.54985380116959026</v>
      </c>
      <c r="I65" s="71">
        <f t="shared" si="23"/>
        <v>0.54753472222222255</v>
      </c>
      <c r="J65" s="72">
        <f t="shared" si="23"/>
        <v>0.54543650793650778</v>
      </c>
      <c r="L65" s="39"/>
    </row>
    <row r="66" spans="1:12" ht="15" customHeight="1">
      <c r="A66" s="67">
        <v>42.8</v>
      </c>
      <c r="B66" s="68">
        <f t="shared" si="0"/>
        <v>67.7</v>
      </c>
      <c r="C66" s="68">
        <f t="shared" si="1"/>
        <v>0.5</v>
      </c>
      <c r="D66" s="69">
        <v>385</v>
      </c>
      <c r="E66" s="73" t="s">
        <v>47</v>
      </c>
      <c r="F66" s="74"/>
      <c r="G66" s="75"/>
      <c r="H66" s="71">
        <f t="shared" si="23"/>
        <v>0.55040204678362536</v>
      </c>
      <c r="I66" s="71">
        <f t="shared" si="23"/>
        <v>0.54805555555555585</v>
      </c>
      <c r="J66" s="72">
        <f t="shared" si="23"/>
        <v>0.54593253968253952</v>
      </c>
      <c r="L66" s="39"/>
    </row>
    <row r="67" spans="1:12" ht="15" customHeight="1">
      <c r="A67" s="67">
        <v>42.8</v>
      </c>
      <c r="B67" s="68">
        <f t="shared" si="0"/>
        <v>67.7</v>
      </c>
      <c r="C67" s="68">
        <f t="shared" si="1"/>
        <v>0</v>
      </c>
      <c r="D67" s="69">
        <v>385</v>
      </c>
      <c r="E67" s="73" t="s">
        <v>48</v>
      </c>
      <c r="F67" s="74"/>
      <c r="G67" s="75"/>
      <c r="H67" s="71">
        <f t="shared" si="23"/>
        <v>0.55040204678362536</v>
      </c>
      <c r="I67" s="71">
        <f t="shared" si="23"/>
        <v>0.54805555555555585</v>
      </c>
      <c r="J67" s="72">
        <f t="shared" si="23"/>
        <v>0.54593253968253952</v>
      </c>
      <c r="L67" s="39"/>
    </row>
    <row r="68" spans="1:12" ht="15" customHeight="1">
      <c r="A68" s="67">
        <v>42.900000000000006</v>
      </c>
      <c r="B68" s="68">
        <f t="shared" si="0"/>
        <v>67.599999999999994</v>
      </c>
      <c r="C68" s="68">
        <f t="shared" si="1"/>
        <v>0.10000000000000853</v>
      </c>
      <c r="D68" s="69">
        <v>383</v>
      </c>
      <c r="E68" s="73" t="s">
        <v>49</v>
      </c>
      <c r="F68" s="74"/>
      <c r="G68" s="75"/>
      <c r="H68" s="71">
        <f t="shared" si="23"/>
        <v>0.55051169590643234</v>
      </c>
      <c r="I68" s="71">
        <f t="shared" si="23"/>
        <v>0.54815972222222253</v>
      </c>
      <c r="J68" s="72">
        <f t="shared" si="23"/>
        <v>0.54603174603174587</v>
      </c>
      <c r="L68" s="39"/>
    </row>
    <row r="69" spans="1:12" ht="15" customHeight="1">
      <c r="A69" s="67">
        <v>43.1</v>
      </c>
      <c r="B69" s="68">
        <f t="shared" si="0"/>
        <v>67.400000000000006</v>
      </c>
      <c r="C69" s="68">
        <f t="shared" si="1"/>
        <v>0.19999999999998863</v>
      </c>
      <c r="D69" s="80">
        <v>381</v>
      </c>
      <c r="E69" s="81" t="s">
        <v>50</v>
      </c>
      <c r="F69" s="86"/>
      <c r="G69" s="87"/>
      <c r="H69" s="71">
        <f t="shared" si="23"/>
        <v>0.5507309941520464</v>
      </c>
      <c r="I69" s="71">
        <f t="shared" si="23"/>
        <v>0.5483680555555559</v>
      </c>
      <c r="J69" s="72">
        <f t="shared" si="23"/>
        <v>0.54623015873015857</v>
      </c>
      <c r="L69" s="39"/>
    </row>
    <row r="70" spans="1:12" ht="15" customHeight="1">
      <c r="A70" s="76">
        <v>44.2</v>
      </c>
      <c r="B70" s="77">
        <f t="shared" si="0"/>
        <v>66.3</v>
      </c>
      <c r="C70" s="77">
        <f t="shared" si="1"/>
        <v>1.1000000000000085</v>
      </c>
      <c r="D70" s="88">
        <v>370</v>
      </c>
      <c r="E70" s="89" t="s">
        <v>52</v>
      </c>
      <c r="F70" s="90"/>
      <c r="G70" s="91"/>
      <c r="H70" s="78">
        <f t="shared" si="23"/>
        <v>0.55193713450292359</v>
      </c>
      <c r="I70" s="78">
        <f t="shared" si="23"/>
        <v>0.54951388888888919</v>
      </c>
      <c r="J70" s="79">
        <f t="shared" si="23"/>
        <v>0.5473214285714284</v>
      </c>
      <c r="L70" s="39"/>
    </row>
    <row r="71" spans="1:12" ht="15" customHeight="1">
      <c r="A71" s="67">
        <v>44.300000000000004</v>
      </c>
      <c r="B71" s="68">
        <f t="shared" si="0"/>
        <v>66.199999999999989</v>
      </c>
      <c r="C71" s="68">
        <f t="shared" si="1"/>
        <v>0.10000000000000853</v>
      </c>
      <c r="D71" s="69">
        <v>364</v>
      </c>
      <c r="E71" s="70" t="s">
        <v>20</v>
      </c>
      <c r="F71" s="74"/>
      <c r="G71" s="75" t="s">
        <v>21</v>
      </c>
      <c r="H71" s="71">
        <f t="shared" si="23"/>
        <v>0.55204678362573056</v>
      </c>
      <c r="I71" s="71">
        <f t="shared" si="23"/>
        <v>0.54961805555555587</v>
      </c>
      <c r="J71" s="72">
        <f t="shared" si="23"/>
        <v>0.54742063492063475</v>
      </c>
      <c r="L71" s="39"/>
    </row>
    <row r="72" spans="1:12" ht="15" customHeight="1">
      <c r="A72" s="67">
        <v>44.400000000000006</v>
      </c>
      <c r="B72" s="68">
        <f t="shared" si="0"/>
        <v>66.099999999999994</v>
      </c>
      <c r="C72" s="68">
        <f t="shared" si="1"/>
        <v>9.9999999999994316E-2</v>
      </c>
      <c r="D72" s="69">
        <v>367</v>
      </c>
      <c r="E72" s="73" t="s">
        <v>22</v>
      </c>
      <c r="F72" s="74"/>
      <c r="G72" s="75"/>
      <c r="H72" s="71">
        <f t="shared" si="23"/>
        <v>0.55215643274853754</v>
      </c>
      <c r="I72" s="71">
        <f t="shared" si="23"/>
        <v>0.54972222222222256</v>
      </c>
      <c r="J72" s="72">
        <f t="shared" si="23"/>
        <v>0.5475198412698411</v>
      </c>
      <c r="L72" s="39"/>
    </row>
    <row r="73" spans="1:12" ht="15" customHeight="1">
      <c r="A73" s="67">
        <v>44.800000000000004</v>
      </c>
      <c r="B73" s="68">
        <f t="shared" si="0"/>
        <v>65.699999999999989</v>
      </c>
      <c r="C73" s="68">
        <f t="shared" si="1"/>
        <v>0.40000000000000568</v>
      </c>
      <c r="D73" s="69">
        <v>363</v>
      </c>
      <c r="E73" s="73" t="s">
        <v>23</v>
      </c>
      <c r="F73" s="74"/>
      <c r="G73" s="75" t="s">
        <v>24</v>
      </c>
      <c r="H73" s="71">
        <f t="shared" si="23"/>
        <v>0.55259502923976567</v>
      </c>
      <c r="I73" s="71">
        <f t="shared" si="23"/>
        <v>0.55013888888888918</v>
      </c>
      <c r="J73" s="72">
        <f t="shared" si="23"/>
        <v>0.5479166666666665</v>
      </c>
      <c r="L73" s="39"/>
    </row>
    <row r="74" spans="1:12" ht="15" customHeight="1">
      <c r="A74" s="67">
        <v>44.900000000000006</v>
      </c>
      <c r="B74" s="68">
        <f t="shared" si="0"/>
        <v>65.599999999999994</v>
      </c>
      <c r="C74" s="68">
        <f t="shared" si="1"/>
        <v>9.9999999999994316E-2</v>
      </c>
      <c r="D74" s="69">
        <v>365</v>
      </c>
      <c r="E74" s="73" t="s">
        <v>25</v>
      </c>
      <c r="F74" s="74"/>
      <c r="G74" s="75"/>
      <c r="H74" s="71">
        <f t="shared" ref="H74:J96" si="24">H73+($C74/H$8/24)</f>
        <v>0.55270467836257264</v>
      </c>
      <c r="I74" s="71">
        <f t="shared" si="24"/>
        <v>0.55024305555555586</v>
      </c>
      <c r="J74" s="72">
        <f t="shared" si="24"/>
        <v>0.54801587301587285</v>
      </c>
      <c r="L74" s="39"/>
    </row>
    <row r="75" spans="1:12" ht="15" customHeight="1">
      <c r="A75" s="67">
        <v>47.400000000000006</v>
      </c>
      <c r="B75" s="68">
        <f t="shared" si="0"/>
        <v>63.099999999999994</v>
      </c>
      <c r="C75" s="68">
        <f t="shared" si="1"/>
        <v>2.5</v>
      </c>
      <c r="D75" s="69">
        <v>381</v>
      </c>
      <c r="E75" s="73" t="s">
        <v>26</v>
      </c>
      <c r="F75" s="74"/>
      <c r="G75" s="75"/>
      <c r="H75" s="71">
        <f t="shared" si="24"/>
        <v>0.55544590643274805</v>
      </c>
      <c r="I75" s="71">
        <f t="shared" si="24"/>
        <v>0.55284722222222249</v>
      </c>
      <c r="J75" s="72">
        <f t="shared" si="24"/>
        <v>0.55049603174603157</v>
      </c>
      <c r="L75" s="39"/>
    </row>
    <row r="76" spans="1:12" ht="15" customHeight="1">
      <c r="A76" s="67">
        <v>47.7</v>
      </c>
      <c r="B76" s="68">
        <f t="shared" si="0"/>
        <v>62.8</v>
      </c>
      <c r="C76" s="68">
        <f t="shared" si="1"/>
        <v>0.29999999999999716</v>
      </c>
      <c r="D76" s="69">
        <v>385</v>
      </c>
      <c r="E76" s="73" t="s">
        <v>27</v>
      </c>
      <c r="F76" s="74"/>
      <c r="G76" s="75"/>
      <c r="H76" s="71">
        <f t="shared" si="24"/>
        <v>0.55577485380116909</v>
      </c>
      <c r="I76" s="71">
        <f t="shared" si="24"/>
        <v>0.55315972222222254</v>
      </c>
      <c r="J76" s="72">
        <f t="shared" si="24"/>
        <v>0.55079365079365061</v>
      </c>
      <c r="L76" s="39"/>
    </row>
    <row r="77" spans="1:12" ht="15" customHeight="1">
      <c r="A77" s="67">
        <v>52.1</v>
      </c>
      <c r="B77" s="68">
        <f t="shared" si="0"/>
        <v>58.4</v>
      </c>
      <c r="C77" s="68">
        <f t="shared" si="1"/>
        <v>4.3999999999999986</v>
      </c>
      <c r="D77" s="69">
        <v>460</v>
      </c>
      <c r="E77" s="73" t="s">
        <v>28</v>
      </c>
      <c r="F77" s="74"/>
      <c r="G77" s="75"/>
      <c r="H77" s="71">
        <f t="shared" si="24"/>
        <v>0.56059941520467782</v>
      </c>
      <c r="I77" s="71">
        <f t="shared" si="24"/>
        <v>0.55774305555555592</v>
      </c>
      <c r="J77" s="72">
        <f t="shared" si="24"/>
        <v>0.55515873015872996</v>
      </c>
      <c r="L77" s="39"/>
    </row>
    <row r="78" spans="1:12" ht="15" customHeight="1">
      <c r="A78" s="67">
        <v>52.1</v>
      </c>
      <c r="B78" s="68">
        <f t="shared" si="0"/>
        <v>58.4</v>
      </c>
      <c r="C78" s="68">
        <f t="shared" si="1"/>
        <v>0</v>
      </c>
      <c r="D78" s="69">
        <v>462</v>
      </c>
      <c r="E78" s="73" t="s">
        <v>27</v>
      </c>
      <c r="F78" s="74"/>
      <c r="G78" s="75"/>
      <c r="H78" s="71">
        <f t="shared" si="24"/>
        <v>0.56059941520467782</v>
      </c>
      <c r="I78" s="71">
        <f t="shared" si="24"/>
        <v>0.55774305555555592</v>
      </c>
      <c r="J78" s="72">
        <f t="shared" si="24"/>
        <v>0.55515873015872996</v>
      </c>
      <c r="L78" s="39"/>
    </row>
    <row r="79" spans="1:12" ht="15" customHeight="1">
      <c r="A79" s="67">
        <v>52.400000000000006</v>
      </c>
      <c r="B79" s="68">
        <f t="shared" si="0"/>
        <v>58.099999999999994</v>
      </c>
      <c r="C79" s="68">
        <f t="shared" si="1"/>
        <v>0.30000000000000426</v>
      </c>
      <c r="D79" s="69">
        <v>464</v>
      </c>
      <c r="E79" s="73" t="s">
        <v>29</v>
      </c>
      <c r="F79" s="74"/>
      <c r="G79" s="75"/>
      <c r="H79" s="71">
        <f t="shared" si="24"/>
        <v>0.56092836257309886</v>
      </c>
      <c r="I79" s="71">
        <f t="shared" si="24"/>
        <v>0.55805555555555597</v>
      </c>
      <c r="J79" s="72">
        <f t="shared" si="24"/>
        <v>0.55545634920634901</v>
      </c>
      <c r="L79" s="39"/>
    </row>
    <row r="80" spans="1:12" ht="15" customHeight="1">
      <c r="A80" s="67">
        <v>52.7</v>
      </c>
      <c r="B80" s="68">
        <f t="shared" si="0"/>
        <v>57.8</v>
      </c>
      <c r="C80" s="68">
        <f t="shared" si="1"/>
        <v>0.29999999999999716</v>
      </c>
      <c r="D80" s="69">
        <v>462</v>
      </c>
      <c r="E80" s="73" t="s">
        <v>30</v>
      </c>
      <c r="F80" s="74"/>
      <c r="G80" s="75" t="s">
        <v>31</v>
      </c>
      <c r="H80" s="71">
        <f t="shared" si="24"/>
        <v>0.5612573099415199</v>
      </c>
      <c r="I80" s="71">
        <f t="shared" si="24"/>
        <v>0.55836805555555602</v>
      </c>
      <c r="J80" s="72">
        <f t="shared" si="24"/>
        <v>0.55575396825396806</v>
      </c>
      <c r="L80" s="39"/>
    </row>
    <row r="81" spans="1:12" ht="15" customHeight="1">
      <c r="A81" s="67">
        <v>53.900000000000006</v>
      </c>
      <c r="B81" s="68">
        <f t="shared" si="0"/>
        <v>56.599999999999994</v>
      </c>
      <c r="C81" s="68">
        <f t="shared" si="1"/>
        <v>1.2000000000000028</v>
      </c>
      <c r="D81" s="69">
        <v>446</v>
      </c>
      <c r="E81" s="73" t="s">
        <v>32</v>
      </c>
      <c r="F81" s="74"/>
      <c r="G81" s="75"/>
      <c r="H81" s="71">
        <f t="shared" ref="H81:J81" si="25">H80+($C81/H$8/24)</f>
        <v>0.56257309941520406</v>
      </c>
      <c r="I81" s="71">
        <f t="shared" si="25"/>
        <v>0.55961805555555599</v>
      </c>
      <c r="J81" s="72">
        <f t="shared" si="25"/>
        <v>0.55694444444444424</v>
      </c>
      <c r="L81" s="39"/>
    </row>
    <row r="82" spans="1:12" ht="15" customHeight="1">
      <c r="A82" s="67">
        <v>54.500000000000007</v>
      </c>
      <c r="B82" s="68">
        <f t="shared" si="0"/>
        <v>55.999999999999993</v>
      </c>
      <c r="C82" s="68">
        <f t="shared" si="1"/>
        <v>0.60000000000000142</v>
      </c>
      <c r="D82" s="69">
        <v>475</v>
      </c>
      <c r="E82" s="73" t="s">
        <v>33</v>
      </c>
      <c r="F82" s="74"/>
      <c r="G82" s="75"/>
      <c r="H82" s="71">
        <f t="shared" ref="H82:J82" si="26">H81+($C82/H$8/24)</f>
        <v>0.56323099415204614</v>
      </c>
      <c r="I82" s="71">
        <f t="shared" si="26"/>
        <v>0.56024305555555598</v>
      </c>
      <c r="J82" s="72">
        <f t="shared" si="26"/>
        <v>0.55753968253968234</v>
      </c>
      <c r="L82" s="39"/>
    </row>
    <row r="83" spans="1:12" ht="15" customHeight="1">
      <c r="A83" s="67">
        <v>55.2</v>
      </c>
      <c r="B83" s="68">
        <f t="shared" si="0"/>
        <v>55.3</v>
      </c>
      <c r="C83" s="68">
        <f t="shared" si="1"/>
        <v>0.69999999999999574</v>
      </c>
      <c r="D83" s="69">
        <v>438</v>
      </c>
      <c r="E83" s="73" t="s">
        <v>34</v>
      </c>
      <c r="F83" s="74"/>
      <c r="G83" s="75"/>
      <c r="H83" s="71">
        <f t="shared" ref="H83:J83" si="27">H82+($C83/H$8/24)</f>
        <v>0.56399853801169531</v>
      </c>
      <c r="I83" s="71">
        <f t="shared" si="27"/>
        <v>0.56097222222222265</v>
      </c>
      <c r="J83" s="72">
        <f t="shared" si="27"/>
        <v>0.55823412698412678</v>
      </c>
      <c r="L83" s="39"/>
    </row>
    <row r="84" spans="1:12" ht="15" customHeight="1">
      <c r="A84" s="67">
        <v>55.6</v>
      </c>
      <c r="B84" s="68">
        <f t="shared" si="0"/>
        <v>54.9</v>
      </c>
      <c r="C84" s="68">
        <f t="shared" si="1"/>
        <v>0.39999999999999858</v>
      </c>
      <c r="D84" s="69">
        <v>462</v>
      </c>
      <c r="E84" s="73" t="s">
        <v>35</v>
      </c>
      <c r="F84" s="74"/>
      <c r="G84" s="75"/>
      <c r="H84" s="71">
        <f t="shared" ref="H84:J84" si="28">H83+($C84/H$8/24)</f>
        <v>0.56443713450292332</v>
      </c>
      <c r="I84" s="71">
        <f t="shared" si="28"/>
        <v>0.56138888888888927</v>
      </c>
      <c r="J84" s="72">
        <f t="shared" si="28"/>
        <v>0.55863095238095217</v>
      </c>
      <c r="L84" s="39"/>
    </row>
    <row r="85" spans="1:12" ht="15" customHeight="1">
      <c r="A85" s="67">
        <v>56.000000000000007</v>
      </c>
      <c r="B85" s="68">
        <f t="shared" si="0"/>
        <v>54.499999999999993</v>
      </c>
      <c r="C85" s="68">
        <f t="shared" si="1"/>
        <v>0.40000000000000568</v>
      </c>
      <c r="D85" s="69">
        <v>448</v>
      </c>
      <c r="E85" s="73" t="s">
        <v>36</v>
      </c>
      <c r="F85" s="74"/>
      <c r="G85" s="75"/>
      <c r="H85" s="71">
        <f t="shared" ref="H85:J85" si="29">H84+($C85/H$8/24)</f>
        <v>0.56487573099415145</v>
      </c>
      <c r="I85" s="71">
        <f t="shared" si="29"/>
        <v>0.56180555555555589</v>
      </c>
      <c r="J85" s="72">
        <f t="shared" si="29"/>
        <v>0.55902777777777757</v>
      </c>
      <c r="L85" s="39"/>
    </row>
    <row r="86" spans="1:12" ht="15" customHeight="1">
      <c r="A86" s="67">
        <v>56.300000000000004</v>
      </c>
      <c r="B86" s="68">
        <f t="shared" si="0"/>
        <v>54.199999999999996</v>
      </c>
      <c r="C86" s="68">
        <f t="shared" si="1"/>
        <v>0.29999999999999716</v>
      </c>
      <c r="D86" s="69">
        <v>464</v>
      </c>
      <c r="E86" s="73" t="s">
        <v>37</v>
      </c>
      <c r="F86" s="74"/>
      <c r="G86" s="75"/>
      <c r="H86" s="71">
        <f t="shared" ref="H86:J86" si="30">H85+($C86/H$8/24)</f>
        <v>0.56520467836257249</v>
      </c>
      <c r="I86" s="71">
        <f t="shared" si="30"/>
        <v>0.56211805555555594</v>
      </c>
      <c r="J86" s="72">
        <f t="shared" si="30"/>
        <v>0.55932539682539661</v>
      </c>
      <c r="L86" s="39"/>
    </row>
    <row r="87" spans="1:12" ht="15" customHeight="1">
      <c r="A87" s="67">
        <v>57.000000000000007</v>
      </c>
      <c r="B87" s="68">
        <f t="shared" si="0"/>
        <v>53.499999999999993</v>
      </c>
      <c r="C87" s="68">
        <f t="shared" si="1"/>
        <v>0.70000000000000284</v>
      </c>
      <c r="D87" s="69">
        <v>442</v>
      </c>
      <c r="E87" s="73" t="s">
        <v>38</v>
      </c>
      <c r="F87" s="74"/>
      <c r="G87" s="75"/>
      <c r="H87" s="71">
        <f t="shared" ref="H87:J87" si="31">H86+($C87/H$8/24)</f>
        <v>0.56597222222222165</v>
      </c>
      <c r="I87" s="71">
        <f t="shared" si="31"/>
        <v>0.56284722222222261</v>
      </c>
      <c r="J87" s="72">
        <f t="shared" si="31"/>
        <v>0.56001984126984106</v>
      </c>
      <c r="L87" s="39"/>
    </row>
    <row r="88" spans="1:12" ht="15" customHeight="1">
      <c r="A88" s="67">
        <v>57.6</v>
      </c>
      <c r="B88" s="68">
        <f t="shared" si="0"/>
        <v>52.9</v>
      </c>
      <c r="C88" s="68">
        <f t="shared" si="1"/>
        <v>0.59999999999999432</v>
      </c>
      <c r="D88" s="69">
        <v>459</v>
      </c>
      <c r="E88" s="73" t="s">
        <v>39</v>
      </c>
      <c r="F88" s="74"/>
      <c r="G88" s="75"/>
      <c r="H88" s="71">
        <f t="shared" ref="H88:J88" si="32">H87+($C88/H$8/24)</f>
        <v>0.56663011695906373</v>
      </c>
      <c r="I88" s="71">
        <f t="shared" si="32"/>
        <v>0.5634722222222226</v>
      </c>
      <c r="J88" s="72">
        <f t="shared" si="32"/>
        <v>0.56061507936507915</v>
      </c>
      <c r="L88" s="39"/>
    </row>
    <row r="89" spans="1:12" ht="15" customHeight="1">
      <c r="A89" s="67">
        <v>58.1</v>
      </c>
      <c r="B89" s="68">
        <f t="shared" si="0"/>
        <v>52.4</v>
      </c>
      <c r="C89" s="68">
        <f t="shared" si="1"/>
        <v>0.5</v>
      </c>
      <c r="D89" s="69">
        <v>436</v>
      </c>
      <c r="E89" s="73" t="s">
        <v>40</v>
      </c>
      <c r="F89" s="74"/>
      <c r="G89" s="75" t="s">
        <v>21</v>
      </c>
      <c r="H89" s="71">
        <f t="shared" ref="H89:J89" si="33">H88+($C89/H$8/24)</f>
        <v>0.56717836257309884</v>
      </c>
      <c r="I89" s="71">
        <f t="shared" si="33"/>
        <v>0.5639930555555559</v>
      </c>
      <c r="J89" s="72">
        <f t="shared" si="33"/>
        <v>0.56111111111111089</v>
      </c>
      <c r="L89" s="39"/>
    </row>
    <row r="90" spans="1:12" ht="15" customHeight="1">
      <c r="A90" s="67">
        <v>58.4</v>
      </c>
      <c r="B90" s="68">
        <f t="shared" si="0"/>
        <v>52.1</v>
      </c>
      <c r="C90" s="68">
        <f t="shared" si="1"/>
        <v>0.29999999999999716</v>
      </c>
      <c r="D90" s="69">
        <v>424</v>
      </c>
      <c r="E90" s="73" t="s">
        <v>41</v>
      </c>
      <c r="F90" s="74"/>
      <c r="G90" s="75"/>
      <c r="H90" s="71">
        <f t="shared" si="24"/>
        <v>0.56750730994151988</v>
      </c>
      <c r="I90" s="71">
        <f t="shared" si="24"/>
        <v>0.56430555555555595</v>
      </c>
      <c r="J90" s="72">
        <f t="shared" si="24"/>
        <v>0.56140873015872994</v>
      </c>
      <c r="L90" s="39"/>
    </row>
    <row r="91" spans="1:12" ht="15" customHeight="1">
      <c r="A91" s="67">
        <v>60.6</v>
      </c>
      <c r="B91" s="68">
        <f t="shared" si="0"/>
        <v>49.9</v>
      </c>
      <c r="C91" s="68">
        <f t="shared" si="1"/>
        <v>2.2000000000000028</v>
      </c>
      <c r="D91" s="69">
        <v>400</v>
      </c>
      <c r="E91" s="73" t="s">
        <v>42</v>
      </c>
      <c r="F91" s="74"/>
      <c r="G91" s="75"/>
      <c r="H91" s="71">
        <f t="shared" si="24"/>
        <v>0.56991959064327424</v>
      </c>
      <c r="I91" s="71">
        <f t="shared" si="24"/>
        <v>0.56659722222222264</v>
      </c>
      <c r="J91" s="72">
        <f t="shared" si="24"/>
        <v>0.56359126984126962</v>
      </c>
      <c r="L91" s="39"/>
    </row>
    <row r="92" spans="1:12" ht="15" customHeight="1">
      <c r="A92" s="67">
        <v>62.7</v>
      </c>
      <c r="B92" s="68">
        <f t="shared" si="0"/>
        <v>47.8</v>
      </c>
      <c r="C92" s="68">
        <f t="shared" si="1"/>
        <v>2.1000000000000014</v>
      </c>
      <c r="D92" s="69">
        <v>392</v>
      </c>
      <c r="E92" s="73" t="s">
        <v>43</v>
      </c>
      <c r="F92" s="74"/>
      <c r="G92" s="75"/>
      <c r="H92" s="71">
        <f t="shared" si="24"/>
        <v>0.57222222222222163</v>
      </c>
      <c r="I92" s="71">
        <f t="shared" si="24"/>
        <v>0.56878472222222265</v>
      </c>
      <c r="J92" s="72">
        <f t="shared" si="24"/>
        <v>0.56567460317460294</v>
      </c>
      <c r="L92" s="39"/>
    </row>
    <row r="93" spans="1:12" ht="15" customHeight="1">
      <c r="A93" s="67">
        <v>62.9</v>
      </c>
      <c r="B93" s="68">
        <f t="shared" si="0"/>
        <v>47.6</v>
      </c>
      <c r="C93" s="68">
        <f t="shared" si="1"/>
        <v>0.19999999999999574</v>
      </c>
      <c r="D93" s="69">
        <v>393</v>
      </c>
      <c r="E93" s="73" t="s">
        <v>44</v>
      </c>
      <c r="F93" s="74"/>
      <c r="G93" s="75"/>
      <c r="H93" s="71">
        <f t="shared" si="24"/>
        <v>0.5724415204678357</v>
      </c>
      <c r="I93" s="71">
        <f t="shared" si="24"/>
        <v>0.56899305555555602</v>
      </c>
      <c r="J93" s="72">
        <f t="shared" si="24"/>
        <v>0.56587301587301564</v>
      </c>
      <c r="L93" s="39"/>
    </row>
    <row r="94" spans="1:12" ht="15" customHeight="1">
      <c r="A94" s="67">
        <v>63.1</v>
      </c>
      <c r="B94" s="68">
        <f t="shared" si="0"/>
        <v>47.4</v>
      </c>
      <c r="C94" s="68">
        <f t="shared" si="1"/>
        <v>0.20000000000000284</v>
      </c>
      <c r="D94" s="69">
        <v>388</v>
      </c>
      <c r="E94" s="73" t="s">
        <v>45</v>
      </c>
      <c r="F94" s="74"/>
      <c r="G94" s="75"/>
      <c r="H94" s="71">
        <f t="shared" si="24"/>
        <v>0.57266081871344976</v>
      </c>
      <c r="I94" s="71">
        <f t="shared" si="24"/>
        <v>0.56920138888888938</v>
      </c>
      <c r="J94" s="72">
        <f t="shared" si="24"/>
        <v>0.56607142857142834</v>
      </c>
      <c r="L94" s="39"/>
    </row>
    <row r="95" spans="1:12" ht="15" customHeight="1">
      <c r="A95" s="67">
        <v>64.400000000000006</v>
      </c>
      <c r="B95" s="68">
        <f t="shared" si="0"/>
        <v>46.099999999999994</v>
      </c>
      <c r="C95" s="68">
        <f t="shared" si="1"/>
        <v>1.3000000000000043</v>
      </c>
      <c r="D95" s="69">
        <v>395</v>
      </c>
      <c r="E95" s="73" t="s">
        <v>46</v>
      </c>
      <c r="F95" s="74"/>
      <c r="G95" s="75"/>
      <c r="H95" s="71">
        <f t="shared" si="24"/>
        <v>0.57408625730994101</v>
      </c>
      <c r="I95" s="71">
        <f t="shared" si="24"/>
        <v>0.57055555555555604</v>
      </c>
      <c r="J95" s="72">
        <f t="shared" si="24"/>
        <v>0.56736111111111087</v>
      </c>
      <c r="L95" s="39"/>
    </row>
    <row r="96" spans="1:12" ht="15" customHeight="1">
      <c r="A96" s="67">
        <v>64.900000000000006</v>
      </c>
      <c r="B96" s="68">
        <f t="shared" si="0"/>
        <v>45.599999999999994</v>
      </c>
      <c r="C96" s="68">
        <f t="shared" si="1"/>
        <v>0.5</v>
      </c>
      <c r="D96" s="69">
        <v>385</v>
      </c>
      <c r="E96" s="73" t="s">
        <v>47</v>
      </c>
      <c r="F96" s="74"/>
      <c r="G96" s="75"/>
      <c r="H96" s="71">
        <f t="shared" si="24"/>
        <v>0.57463450292397611</v>
      </c>
      <c r="I96" s="71">
        <f t="shared" si="24"/>
        <v>0.57107638888888934</v>
      </c>
      <c r="J96" s="72">
        <f t="shared" si="24"/>
        <v>0.56785714285714262</v>
      </c>
      <c r="L96" s="39"/>
    </row>
    <row r="97" spans="1:12" ht="15" customHeight="1">
      <c r="A97" s="67">
        <v>64.900000000000006</v>
      </c>
      <c r="B97" s="68">
        <f t="shared" si="0"/>
        <v>45.599999999999994</v>
      </c>
      <c r="C97" s="68">
        <f t="shared" si="1"/>
        <v>0</v>
      </c>
      <c r="D97" s="69">
        <v>385</v>
      </c>
      <c r="E97" s="73" t="s">
        <v>48</v>
      </c>
      <c r="F97" s="74"/>
      <c r="G97" s="75"/>
      <c r="H97" s="71">
        <f t="shared" ref="H97:J140" si="34">H96+($C97/H$8/24)</f>
        <v>0.57463450292397611</v>
      </c>
      <c r="I97" s="71">
        <f t="shared" si="34"/>
        <v>0.57107638888888934</v>
      </c>
      <c r="J97" s="72">
        <f t="shared" si="34"/>
        <v>0.56785714285714262</v>
      </c>
      <c r="L97" s="39"/>
    </row>
    <row r="98" spans="1:12" ht="15" customHeight="1">
      <c r="A98" s="67">
        <v>65</v>
      </c>
      <c r="B98" s="68">
        <f t="shared" si="0"/>
        <v>45.5</v>
      </c>
      <c r="C98" s="68">
        <f t="shared" si="1"/>
        <v>9.9999999999994316E-2</v>
      </c>
      <c r="D98" s="69">
        <v>383</v>
      </c>
      <c r="E98" s="73" t="s">
        <v>49</v>
      </c>
      <c r="F98" s="74"/>
      <c r="G98" s="75"/>
      <c r="H98" s="71">
        <f t="shared" si="34"/>
        <v>0.57474415204678309</v>
      </c>
      <c r="I98" s="71">
        <f t="shared" si="34"/>
        <v>0.57118055555555602</v>
      </c>
      <c r="J98" s="72">
        <f t="shared" si="34"/>
        <v>0.56795634920634896</v>
      </c>
      <c r="L98" s="39"/>
    </row>
    <row r="99" spans="1:12" ht="15" customHeight="1">
      <c r="A99" s="67">
        <v>65.2</v>
      </c>
      <c r="B99" s="68">
        <f t="shared" si="0"/>
        <v>45.3</v>
      </c>
      <c r="C99" s="68">
        <f t="shared" si="1"/>
        <v>0.20000000000000284</v>
      </c>
      <c r="D99" s="80">
        <v>381</v>
      </c>
      <c r="E99" s="81" t="s">
        <v>50</v>
      </c>
      <c r="F99" s="86"/>
      <c r="G99" s="87"/>
      <c r="H99" s="71">
        <f t="shared" si="34"/>
        <v>0.57496345029239715</v>
      </c>
      <c r="I99" s="71">
        <f t="shared" si="34"/>
        <v>0.57138888888888939</v>
      </c>
      <c r="J99" s="72">
        <f t="shared" si="34"/>
        <v>0.56815476190476166</v>
      </c>
      <c r="L99" s="39"/>
    </row>
    <row r="100" spans="1:12" ht="15" customHeight="1">
      <c r="A100" s="76">
        <v>66.300000000000011</v>
      </c>
      <c r="B100" s="77">
        <f t="shared" ref="B100:B130" si="35">$B$10-A100</f>
        <v>44.199999999999989</v>
      </c>
      <c r="C100" s="77">
        <f t="shared" ref="C100:C130" si="36">B99-B100</f>
        <v>1.1000000000000085</v>
      </c>
      <c r="D100" s="88">
        <v>370</v>
      </c>
      <c r="E100" s="89" t="s">
        <v>100</v>
      </c>
      <c r="F100" s="90"/>
      <c r="G100" s="91"/>
      <c r="H100" s="78">
        <f t="shared" ref="H100:J100" si="37">H99+($C100/H$8/24)</f>
        <v>0.57616959064327433</v>
      </c>
      <c r="I100" s="78">
        <f t="shared" si="37"/>
        <v>0.57253472222222268</v>
      </c>
      <c r="J100" s="79">
        <f t="shared" si="37"/>
        <v>0.5692460317460315</v>
      </c>
      <c r="L100" s="39"/>
    </row>
    <row r="101" spans="1:12" ht="15" customHeight="1">
      <c r="A101" s="67">
        <v>66.400000000000006</v>
      </c>
      <c r="B101" s="68">
        <f t="shared" si="35"/>
        <v>44.099999999999994</v>
      </c>
      <c r="C101" s="68">
        <f t="shared" si="36"/>
        <v>9.9999999999994316E-2</v>
      </c>
      <c r="D101" s="69">
        <v>364</v>
      </c>
      <c r="E101" s="70" t="s">
        <v>20</v>
      </c>
      <c r="F101" s="74"/>
      <c r="G101" s="75" t="s">
        <v>21</v>
      </c>
      <c r="H101" s="71">
        <f t="shared" ref="H101:J101" si="38">H100+($C101/H$8/24)</f>
        <v>0.57627923976608131</v>
      </c>
      <c r="I101" s="71">
        <f t="shared" si="38"/>
        <v>0.57263888888888936</v>
      </c>
      <c r="J101" s="72">
        <f t="shared" si="38"/>
        <v>0.56934523809523785</v>
      </c>
      <c r="L101" s="39"/>
    </row>
    <row r="102" spans="1:12" ht="15" customHeight="1">
      <c r="A102" s="67">
        <v>66.5</v>
      </c>
      <c r="B102" s="68">
        <f t="shared" si="35"/>
        <v>44</v>
      </c>
      <c r="C102" s="68">
        <f t="shared" si="36"/>
        <v>9.9999999999994316E-2</v>
      </c>
      <c r="D102" s="69">
        <v>367</v>
      </c>
      <c r="E102" s="73" t="s">
        <v>22</v>
      </c>
      <c r="F102" s="74"/>
      <c r="G102" s="75"/>
      <c r="H102" s="71">
        <f t="shared" ref="H102:J102" si="39">H101+($C102/H$8/24)</f>
        <v>0.57638888888888828</v>
      </c>
      <c r="I102" s="71">
        <f t="shared" si="39"/>
        <v>0.57274305555555605</v>
      </c>
      <c r="J102" s="72">
        <f t="shared" si="39"/>
        <v>0.5694444444444442</v>
      </c>
      <c r="L102" s="39"/>
    </row>
    <row r="103" spans="1:12" ht="15" customHeight="1">
      <c r="A103" s="67">
        <v>66.900000000000006</v>
      </c>
      <c r="B103" s="68">
        <f t="shared" si="35"/>
        <v>43.599999999999994</v>
      </c>
      <c r="C103" s="68">
        <f t="shared" si="36"/>
        <v>0.40000000000000568</v>
      </c>
      <c r="D103" s="69">
        <v>363</v>
      </c>
      <c r="E103" s="73" t="s">
        <v>23</v>
      </c>
      <c r="F103" s="74"/>
      <c r="G103" s="75" t="s">
        <v>24</v>
      </c>
      <c r="H103" s="71">
        <f t="shared" ref="H103:J103" si="40">H102+($C103/H$8/24)</f>
        <v>0.57682748538011641</v>
      </c>
      <c r="I103" s="71">
        <f t="shared" si="40"/>
        <v>0.57315972222222267</v>
      </c>
      <c r="J103" s="72">
        <f t="shared" si="40"/>
        <v>0.56984126984126959</v>
      </c>
      <c r="L103" s="39"/>
    </row>
    <row r="104" spans="1:12" ht="15" customHeight="1">
      <c r="A104" s="67">
        <v>67</v>
      </c>
      <c r="B104" s="68">
        <f t="shared" si="35"/>
        <v>43.5</v>
      </c>
      <c r="C104" s="68">
        <f t="shared" si="36"/>
        <v>9.9999999999994316E-2</v>
      </c>
      <c r="D104" s="69">
        <v>365</v>
      </c>
      <c r="E104" s="73" t="s">
        <v>25</v>
      </c>
      <c r="F104" s="74"/>
      <c r="G104" s="75"/>
      <c r="H104" s="71">
        <f t="shared" ref="H104:J104" si="41">H103+($C104/H$8/24)</f>
        <v>0.57693713450292339</v>
      </c>
      <c r="I104" s="71">
        <f t="shared" si="41"/>
        <v>0.57326388888888935</v>
      </c>
      <c r="J104" s="72">
        <f t="shared" si="41"/>
        <v>0.56994047619047594</v>
      </c>
      <c r="L104" s="39"/>
    </row>
    <row r="105" spans="1:12" ht="15" customHeight="1">
      <c r="A105" s="67">
        <v>69.5</v>
      </c>
      <c r="B105" s="68">
        <f t="shared" si="35"/>
        <v>41</v>
      </c>
      <c r="C105" s="68">
        <f t="shared" si="36"/>
        <v>2.5</v>
      </c>
      <c r="D105" s="69">
        <v>381</v>
      </c>
      <c r="E105" s="73" t="s">
        <v>26</v>
      </c>
      <c r="F105" s="74"/>
      <c r="G105" s="75"/>
      <c r="H105" s="71">
        <f t="shared" ref="H105:J105" si="42">H104+($C105/H$8/24)</f>
        <v>0.57967836257309879</v>
      </c>
      <c r="I105" s="71">
        <f t="shared" si="42"/>
        <v>0.57586805555555598</v>
      </c>
      <c r="J105" s="72">
        <f t="shared" si="42"/>
        <v>0.57242063492063466</v>
      </c>
      <c r="L105" s="39"/>
    </row>
    <row r="106" spans="1:12" ht="15" customHeight="1">
      <c r="A106" s="67">
        <v>69.800000000000011</v>
      </c>
      <c r="B106" s="68">
        <f t="shared" si="35"/>
        <v>40.699999999999989</v>
      </c>
      <c r="C106" s="68">
        <f t="shared" si="36"/>
        <v>0.30000000000001137</v>
      </c>
      <c r="D106" s="69">
        <v>385</v>
      </c>
      <c r="E106" s="73" t="s">
        <v>27</v>
      </c>
      <c r="F106" s="74"/>
      <c r="G106" s="75"/>
      <c r="H106" s="71">
        <f t="shared" ref="H106:J106" si="43">H105+($C106/H$8/24)</f>
        <v>0.58000730994151983</v>
      </c>
      <c r="I106" s="71">
        <f t="shared" si="43"/>
        <v>0.57618055555555603</v>
      </c>
      <c r="J106" s="72">
        <f t="shared" si="43"/>
        <v>0.57271825396825371</v>
      </c>
      <c r="L106" s="39"/>
    </row>
    <row r="107" spans="1:12" ht="15" customHeight="1">
      <c r="A107" s="67">
        <v>74.2</v>
      </c>
      <c r="B107" s="68">
        <f t="shared" si="35"/>
        <v>36.299999999999997</v>
      </c>
      <c r="C107" s="68">
        <f t="shared" si="36"/>
        <v>4.3999999999999915</v>
      </c>
      <c r="D107" s="69">
        <v>460</v>
      </c>
      <c r="E107" s="73" t="s">
        <v>28</v>
      </c>
      <c r="F107" s="74"/>
      <c r="G107" s="75"/>
      <c r="H107" s="71">
        <f t="shared" ref="H107:J107" si="44">H106+($C107/H$8/24)</f>
        <v>0.58483187134502856</v>
      </c>
      <c r="I107" s="71">
        <f t="shared" si="44"/>
        <v>0.5807638888888893</v>
      </c>
      <c r="J107" s="72">
        <f t="shared" si="44"/>
        <v>0.57708333333333306</v>
      </c>
      <c r="L107" s="39"/>
    </row>
    <row r="108" spans="1:12" ht="15" customHeight="1">
      <c r="A108" s="67">
        <v>74.2</v>
      </c>
      <c r="B108" s="68">
        <f t="shared" si="35"/>
        <v>36.299999999999997</v>
      </c>
      <c r="C108" s="68">
        <f t="shared" si="36"/>
        <v>0</v>
      </c>
      <c r="D108" s="69">
        <v>462</v>
      </c>
      <c r="E108" s="73" t="s">
        <v>27</v>
      </c>
      <c r="F108" s="74"/>
      <c r="G108" s="75"/>
      <c r="H108" s="71">
        <f t="shared" ref="H108:J108" si="45">H107+($C108/H$8/24)</f>
        <v>0.58483187134502856</v>
      </c>
      <c r="I108" s="71">
        <f t="shared" si="45"/>
        <v>0.5807638888888893</v>
      </c>
      <c r="J108" s="72">
        <f t="shared" si="45"/>
        <v>0.57708333333333306</v>
      </c>
      <c r="L108" s="39"/>
    </row>
    <row r="109" spans="1:12" ht="15" customHeight="1">
      <c r="A109" s="67">
        <v>74.5</v>
      </c>
      <c r="B109" s="68">
        <f t="shared" si="35"/>
        <v>36</v>
      </c>
      <c r="C109" s="68">
        <f t="shared" si="36"/>
        <v>0.29999999999999716</v>
      </c>
      <c r="D109" s="69">
        <v>464</v>
      </c>
      <c r="E109" s="73" t="s">
        <v>29</v>
      </c>
      <c r="F109" s="74"/>
      <c r="G109" s="75"/>
      <c r="H109" s="71">
        <f t="shared" ref="H109:J109" si="46">H108+($C109/H$8/24)</f>
        <v>0.5851608187134496</v>
      </c>
      <c r="I109" s="71">
        <f t="shared" si="46"/>
        <v>0.58107638888888935</v>
      </c>
      <c r="J109" s="72">
        <f t="shared" si="46"/>
        <v>0.57738095238095211</v>
      </c>
      <c r="L109" s="39"/>
    </row>
    <row r="110" spans="1:12" ht="15" customHeight="1">
      <c r="A110" s="67">
        <v>74.800000000000011</v>
      </c>
      <c r="B110" s="68">
        <f t="shared" si="35"/>
        <v>35.699999999999989</v>
      </c>
      <c r="C110" s="68">
        <f t="shared" si="36"/>
        <v>0.30000000000001137</v>
      </c>
      <c r="D110" s="69">
        <v>462</v>
      </c>
      <c r="E110" s="73" t="s">
        <v>30</v>
      </c>
      <c r="F110" s="74"/>
      <c r="G110" s="75" t="s">
        <v>31</v>
      </c>
      <c r="H110" s="71">
        <f t="shared" ref="H110:J110" si="47">H109+($C110/H$8/24)</f>
        <v>0.58548976608187064</v>
      </c>
      <c r="I110" s="71">
        <f t="shared" si="47"/>
        <v>0.5813888888888894</v>
      </c>
      <c r="J110" s="72">
        <f t="shared" si="47"/>
        <v>0.57767857142857115</v>
      </c>
      <c r="L110" s="39"/>
    </row>
    <row r="111" spans="1:12" ht="15" customHeight="1">
      <c r="A111" s="67">
        <v>76</v>
      </c>
      <c r="B111" s="68">
        <f t="shared" si="35"/>
        <v>34.5</v>
      </c>
      <c r="C111" s="68">
        <f t="shared" si="36"/>
        <v>1.1999999999999886</v>
      </c>
      <c r="D111" s="69">
        <v>446</v>
      </c>
      <c r="E111" s="73" t="s">
        <v>32</v>
      </c>
      <c r="F111" s="74"/>
      <c r="G111" s="75"/>
      <c r="H111" s="71">
        <f t="shared" ref="H111:J111" si="48">H110+($C111/H$8/24)</f>
        <v>0.5868055555555548</v>
      </c>
      <c r="I111" s="71">
        <f t="shared" si="48"/>
        <v>0.58263888888888937</v>
      </c>
      <c r="J111" s="72">
        <f t="shared" si="48"/>
        <v>0.57886904761904734</v>
      </c>
      <c r="L111" s="39"/>
    </row>
    <row r="112" spans="1:12" ht="15" customHeight="1">
      <c r="A112" s="67">
        <v>76.600000000000009</v>
      </c>
      <c r="B112" s="68">
        <f t="shared" si="35"/>
        <v>33.899999999999991</v>
      </c>
      <c r="C112" s="68">
        <f t="shared" si="36"/>
        <v>0.60000000000000853</v>
      </c>
      <c r="D112" s="69">
        <v>475</v>
      </c>
      <c r="E112" s="73" t="s">
        <v>33</v>
      </c>
      <c r="F112" s="74"/>
      <c r="G112" s="75"/>
      <c r="H112" s="71">
        <f t="shared" ref="H112:J112" si="49">H111+($C112/H$8/24)</f>
        <v>0.58746345029239688</v>
      </c>
      <c r="I112" s="71">
        <f t="shared" si="49"/>
        <v>0.58326388888888936</v>
      </c>
      <c r="J112" s="72">
        <f t="shared" si="49"/>
        <v>0.57946428571428543</v>
      </c>
      <c r="L112" s="39"/>
    </row>
    <row r="113" spans="1:12" ht="15" customHeight="1">
      <c r="A113" s="67">
        <v>77.300000000000011</v>
      </c>
      <c r="B113" s="68">
        <f t="shared" si="35"/>
        <v>33.199999999999989</v>
      </c>
      <c r="C113" s="68">
        <f t="shared" si="36"/>
        <v>0.70000000000000284</v>
      </c>
      <c r="D113" s="69">
        <v>438</v>
      </c>
      <c r="E113" s="73" t="s">
        <v>34</v>
      </c>
      <c r="F113" s="74"/>
      <c r="G113" s="75"/>
      <c r="H113" s="71">
        <f t="shared" ref="H113:J113" si="50">H112+($C113/H$8/24)</f>
        <v>0.58823099415204605</v>
      </c>
      <c r="I113" s="71">
        <f t="shared" si="50"/>
        <v>0.58399305555555603</v>
      </c>
      <c r="J113" s="72">
        <f t="shared" si="50"/>
        <v>0.58015873015872987</v>
      </c>
      <c r="L113" s="39"/>
    </row>
    <row r="114" spans="1:12" ht="15" customHeight="1">
      <c r="A114" s="67">
        <v>77.7</v>
      </c>
      <c r="B114" s="68">
        <f t="shared" si="35"/>
        <v>32.799999999999997</v>
      </c>
      <c r="C114" s="68">
        <f t="shared" si="36"/>
        <v>0.39999999999999147</v>
      </c>
      <c r="D114" s="69">
        <v>462</v>
      </c>
      <c r="E114" s="73" t="s">
        <v>35</v>
      </c>
      <c r="F114" s="74"/>
      <c r="G114" s="75"/>
      <c r="H114" s="71">
        <f t="shared" ref="H114:J114" si="51">H113+($C114/H$8/24)</f>
        <v>0.58866959064327407</v>
      </c>
      <c r="I114" s="71">
        <f t="shared" si="51"/>
        <v>0.58440972222222265</v>
      </c>
      <c r="J114" s="72">
        <f t="shared" si="51"/>
        <v>0.58055555555555527</v>
      </c>
      <c r="L114" s="39"/>
    </row>
    <row r="115" spans="1:12" ht="15" customHeight="1">
      <c r="A115" s="67">
        <v>78.100000000000009</v>
      </c>
      <c r="B115" s="68">
        <f t="shared" si="35"/>
        <v>32.399999999999991</v>
      </c>
      <c r="C115" s="68">
        <f t="shared" si="36"/>
        <v>0.40000000000000568</v>
      </c>
      <c r="D115" s="69">
        <v>448</v>
      </c>
      <c r="E115" s="73" t="s">
        <v>36</v>
      </c>
      <c r="F115" s="74"/>
      <c r="G115" s="75"/>
      <c r="H115" s="71">
        <f t="shared" ref="H115:J115" si="52">H114+($C115/H$8/24)</f>
        <v>0.58910818713450219</v>
      </c>
      <c r="I115" s="71">
        <f t="shared" si="52"/>
        <v>0.58482638888888927</v>
      </c>
      <c r="J115" s="72">
        <f t="shared" si="52"/>
        <v>0.58095238095238066</v>
      </c>
      <c r="L115" s="39"/>
    </row>
    <row r="116" spans="1:12" ht="15" customHeight="1">
      <c r="A116" s="67">
        <v>78.400000000000006</v>
      </c>
      <c r="B116" s="68">
        <f t="shared" si="35"/>
        <v>32.099999999999994</v>
      </c>
      <c r="C116" s="68">
        <f t="shared" si="36"/>
        <v>0.29999999999999716</v>
      </c>
      <c r="D116" s="69">
        <v>464</v>
      </c>
      <c r="E116" s="73" t="s">
        <v>37</v>
      </c>
      <c r="F116" s="74"/>
      <c r="G116" s="75"/>
      <c r="H116" s="71">
        <f t="shared" ref="H116:J116" si="53">H115+($C116/H$8/24)</f>
        <v>0.58943713450292323</v>
      </c>
      <c r="I116" s="71">
        <f t="shared" si="53"/>
        <v>0.58513888888888932</v>
      </c>
      <c r="J116" s="72">
        <f t="shared" si="53"/>
        <v>0.58124999999999971</v>
      </c>
      <c r="L116" s="39"/>
    </row>
    <row r="117" spans="1:12" ht="15" customHeight="1">
      <c r="A117" s="67">
        <v>79.100000000000009</v>
      </c>
      <c r="B117" s="68">
        <f t="shared" si="35"/>
        <v>31.399999999999991</v>
      </c>
      <c r="C117" s="68">
        <f t="shared" si="36"/>
        <v>0.70000000000000284</v>
      </c>
      <c r="D117" s="69">
        <v>442</v>
      </c>
      <c r="E117" s="73" t="s">
        <v>38</v>
      </c>
      <c r="F117" s="74"/>
      <c r="G117" s="75"/>
      <c r="H117" s="71">
        <f t="shared" ref="H117:J117" si="54">H116+($C117/H$8/24)</f>
        <v>0.5902046783625724</v>
      </c>
      <c r="I117" s="71">
        <f t="shared" si="54"/>
        <v>0.58586805555555599</v>
      </c>
      <c r="J117" s="72">
        <f t="shared" si="54"/>
        <v>0.58194444444444415</v>
      </c>
      <c r="L117" s="39"/>
    </row>
    <row r="118" spans="1:12" ht="15" customHeight="1">
      <c r="A118" s="67">
        <v>79.7</v>
      </c>
      <c r="B118" s="68">
        <f t="shared" si="35"/>
        <v>30.799999999999997</v>
      </c>
      <c r="C118" s="68">
        <f t="shared" si="36"/>
        <v>0.59999999999999432</v>
      </c>
      <c r="D118" s="69">
        <v>459</v>
      </c>
      <c r="E118" s="73" t="s">
        <v>39</v>
      </c>
      <c r="F118" s="74"/>
      <c r="G118" s="75"/>
      <c r="H118" s="71">
        <f t="shared" ref="H118:J118" si="55">H117+($C118/H$8/24)</f>
        <v>0.59086257309941448</v>
      </c>
      <c r="I118" s="71">
        <f t="shared" si="55"/>
        <v>0.58649305555555598</v>
      </c>
      <c r="J118" s="72">
        <f t="shared" si="55"/>
        <v>0.58253968253968225</v>
      </c>
      <c r="L118" s="39"/>
    </row>
    <row r="119" spans="1:12" ht="15" customHeight="1">
      <c r="A119" s="67">
        <v>80.2</v>
      </c>
      <c r="B119" s="68">
        <f t="shared" si="35"/>
        <v>30.299999999999997</v>
      </c>
      <c r="C119" s="68">
        <f t="shared" si="36"/>
        <v>0.5</v>
      </c>
      <c r="D119" s="69">
        <v>436</v>
      </c>
      <c r="E119" s="73" t="s">
        <v>40</v>
      </c>
      <c r="F119" s="74"/>
      <c r="G119" s="75" t="s">
        <v>21</v>
      </c>
      <c r="H119" s="71">
        <f t="shared" ref="H119:J119" si="56">H118+($C119/H$8/24)</f>
        <v>0.59141081871344958</v>
      </c>
      <c r="I119" s="71">
        <f t="shared" si="56"/>
        <v>0.58701388888888928</v>
      </c>
      <c r="J119" s="72">
        <f t="shared" si="56"/>
        <v>0.58303571428571399</v>
      </c>
      <c r="L119" s="39"/>
    </row>
    <row r="120" spans="1:12" ht="15" customHeight="1">
      <c r="A120" s="67">
        <v>80.5</v>
      </c>
      <c r="B120" s="68">
        <f t="shared" si="35"/>
        <v>30</v>
      </c>
      <c r="C120" s="68">
        <f t="shared" si="36"/>
        <v>0.29999999999999716</v>
      </c>
      <c r="D120" s="69">
        <v>424</v>
      </c>
      <c r="E120" s="73" t="s">
        <v>41</v>
      </c>
      <c r="F120" s="74"/>
      <c r="G120" s="75"/>
      <c r="H120" s="71">
        <f t="shared" ref="H120:J120" si="57">H119+($C120/H$8/24)</f>
        <v>0.59173976608187062</v>
      </c>
      <c r="I120" s="71">
        <f t="shared" si="57"/>
        <v>0.58732638888888933</v>
      </c>
      <c r="J120" s="72">
        <f t="shared" si="57"/>
        <v>0.58333333333333304</v>
      </c>
      <c r="L120" s="39"/>
    </row>
    <row r="121" spans="1:12" ht="15" customHeight="1">
      <c r="A121" s="67">
        <v>82.7</v>
      </c>
      <c r="B121" s="68">
        <f t="shared" si="35"/>
        <v>27.799999999999997</v>
      </c>
      <c r="C121" s="68">
        <f t="shared" si="36"/>
        <v>2.2000000000000028</v>
      </c>
      <c r="D121" s="69">
        <v>400</v>
      </c>
      <c r="E121" s="73" t="s">
        <v>42</v>
      </c>
      <c r="F121" s="74"/>
      <c r="G121" s="75"/>
      <c r="H121" s="71">
        <f t="shared" ref="H121:J121" si="58">H120+($C121/H$8/24)</f>
        <v>0.59415204678362499</v>
      </c>
      <c r="I121" s="71">
        <f t="shared" si="58"/>
        <v>0.58961805555555602</v>
      </c>
      <c r="J121" s="72">
        <f t="shared" si="58"/>
        <v>0.58551587301587271</v>
      </c>
      <c r="L121" s="39"/>
    </row>
    <row r="122" spans="1:12" ht="15" customHeight="1">
      <c r="A122" s="67">
        <v>84.800000000000011</v>
      </c>
      <c r="B122" s="68">
        <f t="shared" si="35"/>
        <v>25.699999999999989</v>
      </c>
      <c r="C122" s="68">
        <f t="shared" si="36"/>
        <v>2.1000000000000085</v>
      </c>
      <c r="D122" s="69">
        <v>392</v>
      </c>
      <c r="E122" s="73" t="s">
        <v>43</v>
      </c>
      <c r="F122" s="74"/>
      <c r="G122" s="75"/>
      <c r="H122" s="71">
        <f t="shared" ref="H122:J122" si="59">H121+($C122/H$8/24)</f>
        <v>0.59645467836257238</v>
      </c>
      <c r="I122" s="71">
        <f t="shared" si="59"/>
        <v>0.59180555555555603</v>
      </c>
      <c r="J122" s="72">
        <f t="shared" si="59"/>
        <v>0.58759920634920604</v>
      </c>
      <c r="L122" s="39"/>
    </row>
    <row r="123" spans="1:12" ht="15" customHeight="1">
      <c r="A123" s="67">
        <v>85</v>
      </c>
      <c r="B123" s="68">
        <f t="shared" si="35"/>
        <v>25.5</v>
      </c>
      <c r="C123" s="68">
        <f t="shared" si="36"/>
        <v>0.19999999999998863</v>
      </c>
      <c r="D123" s="69">
        <v>393</v>
      </c>
      <c r="E123" s="73" t="s">
        <v>44</v>
      </c>
      <c r="F123" s="74"/>
      <c r="G123" s="75"/>
      <c r="H123" s="71">
        <f t="shared" ref="H123:J123" si="60">H122+($C123/H$8/24)</f>
        <v>0.59667397660818644</v>
      </c>
      <c r="I123" s="71">
        <f t="shared" si="60"/>
        <v>0.59201388888888939</v>
      </c>
      <c r="J123" s="72">
        <f t="shared" si="60"/>
        <v>0.58779761904761874</v>
      </c>
      <c r="L123" s="39"/>
    </row>
    <row r="124" spans="1:12" ht="15" customHeight="1">
      <c r="A124" s="67">
        <v>85.2</v>
      </c>
      <c r="B124" s="68">
        <f t="shared" si="35"/>
        <v>25.299999999999997</v>
      </c>
      <c r="C124" s="68">
        <f t="shared" si="36"/>
        <v>0.20000000000000284</v>
      </c>
      <c r="D124" s="69">
        <v>388</v>
      </c>
      <c r="E124" s="73" t="s">
        <v>45</v>
      </c>
      <c r="F124" s="74"/>
      <c r="G124" s="75"/>
      <c r="H124" s="71">
        <f t="shared" ref="H124:J124" si="61">H123+($C124/H$8/24)</f>
        <v>0.5968932748538005</v>
      </c>
      <c r="I124" s="71">
        <f t="shared" si="61"/>
        <v>0.59222222222222276</v>
      </c>
      <c r="J124" s="72">
        <f t="shared" si="61"/>
        <v>0.58799603174603143</v>
      </c>
      <c r="L124" s="39"/>
    </row>
    <row r="125" spans="1:12" ht="15" customHeight="1">
      <c r="A125" s="67">
        <v>86.5</v>
      </c>
      <c r="B125" s="68">
        <f t="shared" si="35"/>
        <v>24</v>
      </c>
      <c r="C125" s="68">
        <f t="shared" si="36"/>
        <v>1.2999999999999972</v>
      </c>
      <c r="D125" s="69">
        <v>395</v>
      </c>
      <c r="E125" s="73" t="s">
        <v>46</v>
      </c>
      <c r="F125" s="74"/>
      <c r="G125" s="75"/>
      <c r="H125" s="71">
        <f t="shared" ref="H125:J125" si="62">H124+($C125/H$8/24)</f>
        <v>0.59831871345029175</v>
      </c>
      <c r="I125" s="71">
        <f t="shared" si="62"/>
        <v>0.59357638888888942</v>
      </c>
      <c r="J125" s="72">
        <f t="shared" si="62"/>
        <v>0.58928571428571397</v>
      </c>
      <c r="L125" s="39"/>
    </row>
    <row r="126" spans="1:12" ht="15" customHeight="1">
      <c r="A126" s="67">
        <v>87</v>
      </c>
      <c r="B126" s="68">
        <f t="shared" si="35"/>
        <v>23.5</v>
      </c>
      <c r="C126" s="68">
        <f t="shared" si="36"/>
        <v>0.5</v>
      </c>
      <c r="D126" s="69">
        <v>385</v>
      </c>
      <c r="E126" s="73" t="s">
        <v>47</v>
      </c>
      <c r="F126" s="74"/>
      <c r="G126" s="75"/>
      <c r="H126" s="71">
        <f t="shared" ref="H126:J126" si="63">H125+($C126/H$8/24)</f>
        <v>0.59886695906432685</v>
      </c>
      <c r="I126" s="71">
        <f t="shared" si="63"/>
        <v>0.59409722222222272</v>
      </c>
      <c r="J126" s="72">
        <f t="shared" si="63"/>
        <v>0.58978174603174571</v>
      </c>
      <c r="L126" s="39"/>
    </row>
    <row r="127" spans="1:12" ht="15" customHeight="1">
      <c r="A127" s="67">
        <v>87</v>
      </c>
      <c r="B127" s="68">
        <f t="shared" si="35"/>
        <v>23.5</v>
      </c>
      <c r="C127" s="68">
        <f t="shared" si="36"/>
        <v>0</v>
      </c>
      <c r="D127" s="69">
        <v>385</v>
      </c>
      <c r="E127" s="73" t="s">
        <v>48</v>
      </c>
      <c r="F127" s="74"/>
      <c r="G127" s="75"/>
      <c r="H127" s="71">
        <f t="shared" ref="H127:J127" si="64">H126+($C127/H$8/24)</f>
        <v>0.59886695906432685</v>
      </c>
      <c r="I127" s="71">
        <f t="shared" si="64"/>
        <v>0.59409722222222272</v>
      </c>
      <c r="J127" s="72">
        <f t="shared" si="64"/>
        <v>0.58978174603174571</v>
      </c>
      <c r="L127" s="39"/>
    </row>
    <row r="128" spans="1:12" ht="15" customHeight="1">
      <c r="A128" s="67">
        <v>87.1</v>
      </c>
      <c r="B128" s="68">
        <f t="shared" si="35"/>
        <v>23.400000000000006</v>
      </c>
      <c r="C128" s="68">
        <f t="shared" si="36"/>
        <v>9.9999999999994316E-2</v>
      </c>
      <c r="D128" s="69">
        <v>383</v>
      </c>
      <c r="E128" s="73" t="s">
        <v>49</v>
      </c>
      <c r="F128" s="74"/>
      <c r="G128" s="75"/>
      <c r="H128" s="71">
        <f t="shared" ref="H128:J128" si="65">H127+($C128/H$8/24)</f>
        <v>0.59897660818713383</v>
      </c>
      <c r="I128" s="71">
        <f t="shared" si="65"/>
        <v>0.5942013888888894</v>
      </c>
      <c r="J128" s="72">
        <f t="shared" si="65"/>
        <v>0.58988095238095206</v>
      </c>
      <c r="L128" s="39"/>
    </row>
    <row r="129" spans="1:12" ht="15" customHeight="1">
      <c r="A129" s="67">
        <v>87.300000000000011</v>
      </c>
      <c r="B129" s="68">
        <f t="shared" si="35"/>
        <v>23.199999999999989</v>
      </c>
      <c r="C129" s="68">
        <f t="shared" si="36"/>
        <v>0.20000000000001705</v>
      </c>
      <c r="D129" s="80">
        <v>381</v>
      </c>
      <c r="E129" s="81" t="s">
        <v>50</v>
      </c>
      <c r="F129" s="86"/>
      <c r="G129" s="87"/>
      <c r="H129" s="71">
        <f t="shared" ref="H129:J129" si="66">H128+($C129/H$8/24)</f>
        <v>0.59919590643274789</v>
      </c>
      <c r="I129" s="71">
        <f t="shared" si="66"/>
        <v>0.59440972222222277</v>
      </c>
      <c r="J129" s="72">
        <f t="shared" si="66"/>
        <v>0.59007936507936476</v>
      </c>
      <c r="L129" s="39"/>
    </row>
    <row r="130" spans="1:12" ht="15" customHeight="1">
      <c r="A130" s="76">
        <v>88.4</v>
      </c>
      <c r="B130" s="77">
        <f t="shared" si="35"/>
        <v>22.099999999999994</v>
      </c>
      <c r="C130" s="77">
        <f t="shared" si="36"/>
        <v>1.0999999999999943</v>
      </c>
      <c r="D130" s="88">
        <v>370</v>
      </c>
      <c r="E130" s="89" t="s">
        <v>101</v>
      </c>
      <c r="F130" s="90"/>
      <c r="G130" s="91"/>
      <c r="H130" s="78">
        <f t="shared" ref="H130:J130" si="67">H129+($C130/H$8/24)</f>
        <v>0.60040204678362508</v>
      </c>
      <c r="I130" s="78">
        <f t="shared" si="67"/>
        <v>0.59555555555555606</v>
      </c>
      <c r="J130" s="79">
        <f t="shared" si="67"/>
        <v>0.5911706349206346</v>
      </c>
      <c r="L130" s="39"/>
    </row>
    <row r="131" spans="1:12" ht="15" customHeight="1">
      <c r="A131" s="67">
        <v>88.5</v>
      </c>
      <c r="B131" s="68">
        <f t="shared" si="0"/>
        <v>22</v>
      </c>
      <c r="C131" s="68">
        <f>B130-B131</f>
        <v>9.9999999999994316E-2</v>
      </c>
      <c r="D131" s="69">
        <v>364</v>
      </c>
      <c r="E131" s="70" t="s">
        <v>20</v>
      </c>
      <c r="F131" s="74"/>
      <c r="G131" s="75" t="s">
        <v>21</v>
      </c>
      <c r="H131" s="71">
        <f>H130+($C131/H$8/24)</f>
        <v>0.60051169590643205</v>
      </c>
      <c r="I131" s="71">
        <f>I130+($C131/I$8/24)</f>
        <v>0.59565972222222274</v>
      </c>
      <c r="J131" s="72">
        <f>J130+($C131/J$8/24)</f>
        <v>0.59126984126984095</v>
      </c>
      <c r="L131" s="39"/>
    </row>
    <row r="132" spans="1:12" ht="15" customHeight="1">
      <c r="A132" s="67">
        <v>88.6</v>
      </c>
      <c r="B132" s="68">
        <f t="shared" si="0"/>
        <v>21.900000000000006</v>
      </c>
      <c r="C132" s="68">
        <f t="shared" si="1"/>
        <v>9.9999999999994316E-2</v>
      </c>
      <c r="D132" s="69">
        <v>367</v>
      </c>
      <c r="E132" s="73" t="s">
        <v>22</v>
      </c>
      <c r="F132" s="74"/>
      <c r="G132" s="75"/>
      <c r="H132" s="71">
        <f t="shared" si="34"/>
        <v>0.60062134502923903</v>
      </c>
      <c r="I132" s="71">
        <f t="shared" si="34"/>
        <v>0.59576388888888943</v>
      </c>
      <c r="J132" s="72">
        <f t="shared" si="34"/>
        <v>0.59136904761904729</v>
      </c>
      <c r="L132" s="39"/>
    </row>
    <row r="133" spans="1:12" ht="15" customHeight="1">
      <c r="A133" s="67">
        <v>89</v>
      </c>
      <c r="B133" s="68">
        <f t="shared" si="0"/>
        <v>21.5</v>
      </c>
      <c r="C133" s="68">
        <f t="shared" si="1"/>
        <v>0.40000000000000568</v>
      </c>
      <c r="D133" s="69">
        <v>363</v>
      </c>
      <c r="E133" s="73" t="s">
        <v>23</v>
      </c>
      <c r="F133" s="74"/>
      <c r="G133" s="75" t="s">
        <v>24</v>
      </c>
      <c r="H133" s="71">
        <f t="shared" si="34"/>
        <v>0.60105994152046716</v>
      </c>
      <c r="I133" s="71">
        <f t="shared" si="34"/>
        <v>0.59618055555555605</v>
      </c>
      <c r="J133" s="72">
        <f t="shared" si="34"/>
        <v>0.59176587301587269</v>
      </c>
      <c r="L133" s="39"/>
    </row>
    <row r="134" spans="1:12" ht="15" customHeight="1">
      <c r="A134" s="67">
        <v>89.1</v>
      </c>
      <c r="B134" s="68">
        <f t="shared" si="0"/>
        <v>21.400000000000006</v>
      </c>
      <c r="C134" s="68">
        <f t="shared" si="1"/>
        <v>9.9999999999994316E-2</v>
      </c>
      <c r="D134" s="69">
        <v>365</v>
      </c>
      <c r="E134" s="73" t="s">
        <v>25</v>
      </c>
      <c r="F134" s="74"/>
      <c r="G134" s="75"/>
      <c r="H134" s="71">
        <f t="shared" si="34"/>
        <v>0.60116959064327413</v>
      </c>
      <c r="I134" s="71">
        <f t="shared" si="34"/>
        <v>0.59628472222222273</v>
      </c>
      <c r="J134" s="72">
        <f t="shared" si="34"/>
        <v>0.59186507936507904</v>
      </c>
      <c r="L134" s="39"/>
    </row>
    <row r="135" spans="1:12" ht="15" customHeight="1">
      <c r="A135" s="67">
        <v>91.6</v>
      </c>
      <c r="B135" s="68">
        <f t="shared" si="0"/>
        <v>18.900000000000006</v>
      </c>
      <c r="C135" s="68">
        <f t="shared" si="1"/>
        <v>2.5</v>
      </c>
      <c r="D135" s="69">
        <v>381</v>
      </c>
      <c r="E135" s="73" t="s">
        <v>26</v>
      </c>
      <c r="F135" s="74"/>
      <c r="G135" s="75"/>
      <c r="H135" s="71">
        <f t="shared" si="34"/>
        <v>0.60391081871344954</v>
      </c>
      <c r="I135" s="71">
        <f t="shared" si="34"/>
        <v>0.59888888888888936</v>
      </c>
      <c r="J135" s="72">
        <f t="shared" si="34"/>
        <v>0.59434523809523776</v>
      </c>
      <c r="L135" s="39"/>
    </row>
    <row r="136" spans="1:12" ht="15" customHeight="1">
      <c r="A136" s="67">
        <v>91.9</v>
      </c>
      <c r="B136" s="68">
        <f t="shared" si="0"/>
        <v>18.599999999999994</v>
      </c>
      <c r="C136" s="68">
        <f t="shared" si="1"/>
        <v>0.30000000000001137</v>
      </c>
      <c r="D136" s="69">
        <v>385</v>
      </c>
      <c r="E136" s="73" t="s">
        <v>27</v>
      </c>
      <c r="F136" s="74"/>
      <c r="G136" s="75"/>
      <c r="H136" s="71">
        <f t="shared" si="34"/>
        <v>0.60423976608187058</v>
      </c>
      <c r="I136" s="71">
        <f t="shared" si="34"/>
        <v>0.59920138888888941</v>
      </c>
      <c r="J136" s="72">
        <f t="shared" si="34"/>
        <v>0.59464285714285681</v>
      </c>
      <c r="L136" s="39"/>
    </row>
    <row r="137" spans="1:12" ht="15" customHeight="1">
      <c r="A137" s="67">
        <v>96.300000000000011</v>
      </c>
      <c r="B137" s="68">
        <f t="shared" si="0"/>
        <v>14.199999999999989</v>
      </c>
      <c r="C137" s="68">
        <f t="shared" si="1"/>
        <v>4.4000000000000057</v>
      </c>
      <c r="D137" s="69">
        <v>460</v>
      </c>
      <c r="E137" s="73" t="s">
        <v>28</v>
      </c>
      <c r="F137" s="74"/>
      <c r="G137" s="75"/>
      <c r="H137" s="71">
        <f t="shared" si="34"/>
        <v>0.60906432748537931</v>
      </c>
      <c r="I137" s="71">
        <f t="shared" si="34"/>
        <v>0.60378472222222279</v>
      </c>
      <c r="J137" s="72">
        <f t="shared" si="34"/>
        <v>0.59900793650793616</v>
      </c>
      <c r="L137" s="39"/>
    </row>
    <row r="138" spans="1:12" ht="15" customHeight="1">
      <c r="A138" s="67">
        <v>96.300000000000011</v>
      </c>
      <c r="B138" s="68">
        <f t="shared" si="0"/>
        <v>14.199999999999989</v>
      </c>
      <c r="C138" s="68">
        <f t="shared" si="1"/>
        <v>0</v>
      </c>
      <c r="D138" s="69">
        <v>462</v>
      </c>
      <c r="E138" s="73" t="s">
        <v>27</v>
      </c>
      <c r="F138" s="74"/>
      <c r="G138" s="75"/>
      <c r="H138" s="71">
        <f t="shared" si="34"/>
        <v>0.60906432748537931</v>
      </c>
      <c r="I138" s="71">
        <f t="shared" si="34"/>
        <v>0.60378472222222279</v>
      </c>
      <c r="J138" s="72">
        <f t="shared" si="34"/>
        <v>0.59900793650793616</v>
      </c>
      <c r="L138" s="39"/>
    </row>
    <row r="139" spans="1:12" ht="15" customHeight="1">
      <c r="A139" s="67">
        <v>96.6</v>
      </c>
      <c r="B139" s="68">
        <f t="shared" si="0"/>
        <v>13.900000000000006</v>
      </c>
      <c r="C139" s="68">
        <f t="shared" si="1"/>
        <v>0.29999999999998295</v>
      </c>
      <c r="D139" s="69">
        <v>464</v>
      </c>
      <c r="E139" s="73" t="s">
        <v>29</v>
      </c>
      <c r="F139" s="74"/>
      <c r="G139" s="75"/>
      <c r="H139" s="71">
        <f t="shared" si="34"/>
        <v>0.60939327485380035</v>
      </c>
      <c r="I139" s="71">
        <f t="shared" si="34"/>
        <v>0.60409722222222273</v>
      </c>
      <c r="J139" s="72">
        <f t="shared" si="34"/>
        <v>0.5993055555555552</v>
      </c>
      <c r="L139" s="39"/>
    </row>
    <row r="140" spans="1:12" ht="15" customHeight="1">
      <c r="A140" s="67">
        <v>96.9</v>
      </c>
      <c r="B140" s="68">
        <f t="shared" si="0"/>
        <v>13.599999999999994</v>
      </c>
      <c r="C140" s="68">
        <f t="shared" si="1"/>
        <v>0.30000000000001137</v>
      </c>
      <c r="D140" s="69">
        <v>462</v>
      </c>
      <c r="E140" s="73" t="s">
        <v>30</v>
      </c>
      <c r="F140" s="74"/>
      <c r="G140" s="75" t="s">
        <v>31</v>
      </c>
      <c r="H140" s="71">
        <f t="shared" si="34"/>
        <v>0.60972222222222139</v>
      </c>
      <c r="I140" s="71">
        <f t="shared" si="34"/>
        <v>0.60440972222222278</v>
      </c>
      <c r="J140" s="72">
        <f t="shared" si="34"/>
        <v>0.59960317460317425</v>
      </c>
      <c r="L140" s="39"/>
    </row>
    <row r="141" spans="1:12" ht="15" customHeight="1">
      <c r="A141" s="67">
        <v>98.1</v>
      </c>
      <c r="B141" s="68">
        <f t="shared" si="0"/>
        <v>12.400000000000006</v>
      </c>
      <c r="C141" s="68">
        <f t="shared" si="1"/>
        <v>1.1999999999999886</v>
      </c>
      <c r="D141" s="69">
        <v>446</v>
      </c>
      <c r="E141" s="73" t="s">
        <v>32</v>
      </c>
      <c r="F141" s="74"/>
      <c r="G141" s="75"/>
      <c r="H141" s="71">
        <f t="shared" ref="H141:J141" si="68">H140+($C141/H$8/24)</f>
        <v>0.61103801169590555</v>
      </c>
      <c r="I141" s="71">
        <f t="shared" si="68"/>
        <v>0.60565972222222275</v>
      </c>
      <c r="J141" s="72">
        <f t="shared" si="68"/>
        <v>0.60079365079365044</v>
      </c>
      <c r="L141" s="39"/>
    </row>
    <row r="142" spans="1:12" ht="15" customHeight="1">
      <c r="A142" s="67">
        <v>98.700000000000017</v>
      </c>
      <c r="B142" s="68">
        <f t="shared" si="0"/>
        <v>11.799999999999983</v>
      </c>
      <c r="C142" s="68">
        <f t="shared" si="1"/>
        <v>0.60000000000002274</v>
      </c>
      <c r="D142" s="69">
        <v>475</v>
      </c>
      <c r="E142" s="73" t="s">
        <v>33</v>
      </c>
      <c r="F142" s="74"/>
      <c r="G142" s="75"/>
      <c r="H142" s="71">
        <f t="shared" ref="H142:J142" si="69">H141+($C142/H$8/24)</f>
        <v>0.61169590643274763</v>
      </c>
      <c r="I142" s="71">
        <f t="shared" si="69"/>
        <v>0.60628472222222274</v>
      </c>
      <c r="J142" s="72">
        <f t="shared" si="69"/>
        <v>0.60138888888888853</v>
      </c>
      <c r="L142" s="39"/>
    </row>
    <row r="143" spans="1:12" ht="15" customHeight="1">
      <c r="A143" s="67">
        <v>99.4</v>
      </c>
      <c r="B143" s="68">
        <f t="shared" si="0"/>
        <v>11.099999999999994</v>
      </c>
      <c r="C143" s="68">
        <f t="shared" si="1"/>
        <v>0.69999999999998863</v>
      </c>
      <c r="D143" s="69">
        <v>438</v>
      </c>
      <c r="E143" s="73" t="s">
        <v>34</v>
      </c>
      <c r="F143" s="74"/>
      <c r="G143" s="75"/>
      <c r="H143" s="71">
        <f t="shared" ref="H143:J143" si="70">H142+($C143/H$8/24)</f>
        <v>0.61246345029239668</v>
      </c>
      <c r="I143" s="71">
        <f t="shared" si="70"/>
        <v>0.60701388888888941</v>
      </c>
      <c r="J143" s="72">
        <f t="shared" si="70"/>
        <v>0.60208333333333297</v>
      </c>
      <c r="L143" s="39"/>
    </row>
    <row r="144" spans="1:12" ht="15" customHeight="1">
      <c r="A144" s="67">
        <v>99.800000000000011</v>
      </c>
      <c r="B144" s="68">
        <f t="shared" si="0"/>
        <v>10.699999999999989</v>
      </c>
      <c r="C144" s="68">
        <f t="shared" si="1"/>
        <v>0.40000000000000568</v>
      </c>
      <c r="D144" s="69">
        <v>462</v>
      </c>
      <c r="E144" s="73" t="s">
        <v>35</v>
      </c>
      <c r="F144" s="74"/>
      <c r="G144" s="75"/>
      <c r="H144" s="71">
        <f t="shared" ref="H144:J144" si="71">H143+($C144/H$8/24)</f>
        <v>0.61290204678362481</v>
      </c>
      <c r="I144" s="71">
        <f t="shared" si="71"/>
        <v>0.60743055555555603</v>
      </c>
      <c r="J144" s="72">
        <f t="shared" si="71"/>
        <v>0.60248015873015837</v>
      </c>
      <c r="L144" s="39"/>
    </row>
    <row r="145" spans="1:12" ht="15" customHeight="1">
      <c r="A145" s="67">
        <v>100.20000000000002</v>
      </c>
      <c r="B145" s="68">
        <f t="shared" si="0"/>
        <v>10.299999999999983</v>
      </c>
      <c r="C145" s="68">
        <f t="shared" si="1"/>
        <v>0.40000000000000568</v>
      </c>
      <c r="D145" s="69">
        <v>448</v>
      </c>
      <c r="E145" s="73" t="s">
        <v>36</v>
      </c>
      <c r="F145" s="74"/>
      <c r="G145" s="75"/>
      <c r="H145" s="71">
        <f t="shared" ref="H145:J145" si="72">H144+($C145/H$8/24)</f>
        <v>0.61334064327485294</v>
      </c>
      <c r="I145" s="71">
        <f t="shared" si="72"/>
        <v>0.60784722222222265</v>
      </c>
      <c r="J145" s="72">
        <f t="shared" si="72"/>
        <v>0.60287698412698376</v>
      </c>
      <c r="L145" s="39"/>
    </row>
    <row r="146" spans="1:12" ht="15" customHeight="1">
      <c r="A146" s="67">
        <v>100.5</v>
      </c>
      <c r="B146" s="68">
        <f t="shared" si="0"/>
        <v>10</v>
      </c>
      <c r="C146" s="68">
        <f t="shared" si="1"/>
        <v>0.29999999999998295</v>
      </c>
      <c r="D146" s="69">
        <v>464</v>
      </c>
      <c r="E146" s="73" t="s">
        <v>37</v>
      </c>
      <c r="F146" s="74"/>
      <c r="G146" s="75"/>
      <c r="H146" s="71">
        <f t="shared" ref="H146:J146" si="73">H145+($C146/H$8/24)</f>
        <v>0.61366959064327398</v>
      </c>
      <c r="I146" s="71">
        <f t="shared" si="73"/>
        <v>0.60815972222222259</v>
      </c>
      <c r="J146" s="72">
        <f t="shared" si="73"/>
        <v>0.60317460317460281</v>
      </c>
      <c r="L146" s="39"/>
    </row>
    <row r="147" spans="1:12" ht="15" customHeight="1">
      <c r="A147" s="67">
        <v>101.20000000000002</v>
      </c>
      <c r="B147" s="68">
        <f t="shared" si="0"/>
        <v>9.2999999999999829</v>
      </c>
      <c r="C147" s="68">
        <f t="shared" si="1"/>
        <v>0.70000000000001705</v>
      </c>
      <c r="D147" s="69">
        <v>442</v>
      </c>
      <c r="E147" s="73" t="s">
        <v>38</v>
      </c>
      <c r="F147" s="74"/>
      <c r="G147" s="75"/>
      <c r="H147" s="71">
        <f t="shared" ref="H147:J147" si="74">H146+($C147/H$8/24)</f>
        <v>0.61443713450292314</v>
      </c>
      <c r="I147" s="71">
        <f t="shared" si="74"/>
        <v>0.60888888888888926</v>
      </c>
      <c r="J147" s="72">
        <f t="shared" si="74"/>
        <v>0.60386904761904725</v>
      </c>
      <c r="L147" s="39"/>
    </row>
    <row r="148" spans="1:12" ht="15" customHeight="1">
      <c r="A148" s="67">
        <v>101.80000000000001</v>
      </c>
      <c r="B148" s="68">
        <f t="shared" si="0"/>
        <v>8.6999999999999886</v>
      </c>
      <c r="C148" s="68">
        <f t="shared" si="1"/>
        <v>0.59999999999999432</v>
      </c>
      <c r="D148" s="69">
        <v>459</v>
      </c>
      <c r="E148" s="73" t="s">
        <v>39</v>
      </c>
      <c r="F148" s="74"/>
      <c r="G148" s="75"/>
      <c r="H148" s="71">
        <f t="shared" ref="H148:J148" si="75">H147+($C148/H$8/24)</f>
        <v>0.61509502923976522</v>
      </c>
      <c r="I148" s="71">
        <f t="shared" si="75"/>
        <v>0.60951388888888924</v>
      </c>
      <c r="J148" s="72">
        <f t="shared" si="75"/>
        <v>0.60446428571428534</v>
      </c>
      <c r="L148" s="39"/>
    </row>
    <row r="149" spans="1:12" ht="15" customHeight="1">
      <c r="A149" s="67">
        <v>102.30000000000001</v>
      </c>
      <c r="B149" s="68">
        <f t="shared" si="0"/>
        <v>8.1999999999999886</v>
      </c>
      <c r="C149" s="68">
        <f t="shared" si="1"/>
        <v>0.5</v>
      </c>
      <c r="D149" s="69">
        <v>436</v>
      </c>
      <c r="E149" s="73" t="s">
        <v>40</v>
      </c>
      <c r="F149" s="74"/>
      <c r="G149" s="75" t="s">
        <v>21</v>
      </c>
      <c r="H149" s="71">
        <f t="shared" ref="H149:J149" si="76">H148+($C149/H$8/24)</f>
        <v>0.61564327485380033</v>
      </c>
      <c r="I149" s="71">
        <f t="shared" si="76"/>
        <v>0.61003472222222255</v>
      </c>
      <c r="J149" s="72">
        <f t="shared" si="76"/>
        <v>0.60496031746031709</v>
      </c>
      <c r="L149" s="39"/>
    </row>
    <row r="150" spans="1:12" ht="15" customHeight="1">
      <c r="A150" s="67">
        <v>102.6</v>
      </c>
      <c r="B150" s="68">
        <f t="shared" si="0"/>
        <v>7.9000000000000057</v>
      </c>
      <c r="C150" s="68">
        <f t="shared" si="1"/>
        <v>0.29999999999998295</v>
      </c>
      <c r="D150" s="69">
        <v>424</v>
      </c>
      <c r="E150" s="73" t="s">
        <v>41</v>
      </c>
      <c r="F150" s="74"/>
      <c r="G150" s="75"/>
      <c r="H150" s="71">
        <f t="shared" ref="H150:J160" si="77">H149+($C150/H$8/24)</f>
        <v>0.61597222222222137</v>
      </c>
      <c r="I150" s="71">
        <f t="shared" si="77"/>
        <v>0.61034722222222249</v>
      </c>
      <c r="J150" s="72">
        <f t="shared" si="77"/>
        <v>0.60525793650793613</v>
      </c>
      <c r="L150" s="39"/>
    </row>
    <row r="151" spans="1:12" ht="15" customHeight="1">
      <c r="A151" s="67">
        <v>104.80000000000001</v>
      </c>
      <c r="B151" s="68">
        <f t="shared" si="0"/>
        <v>5.6999999999999886</v>
      </c>
      <c r="C151" s="68">
        <f t="shared" si="1"/>
        <v>2.2000000000000171</v>
      </c>
      <c r="D151" s="69">
        <v>400</v>
      </c>
      <c r="E151" s="73" t="s">
        <v>42</v>
      </c>
      <c r="F151" s="74"/>
      <c r="G151" s="75"/>
      <c r="H151" s="71">
        <f t="shared" si="77"/>
        <v>0.61838450292397573</v>
      </c>
      <c r="I151" s="71">
        <f t="shared" si="77"/>
        <v>0.61263888888888918</v>
      </c>
      <c r="J151" s="72">
        <f t="shared" si="77"/>
        <v>0.60744047619047581</v>
      </c>
      <c r="L151" s="39"/>
    </row>
    <row r="152" spans="1:12" ht="15" customHeight="1">
      <c r="A152" s="67">
        <v>106.9</v>
      </c>
      <c r="B152" s="68">
        <f t="shared" si="0"/>
        <v>3.5999999999999943</v>
      </c>
      <c r="C152" s="68">
        <f t="shared" si="1"/>
        <v>2.0999999999999943</v>
      </c>
      <c r="D152" s="69">
        <v>392</v>
      </c>
      <c r="E152" s="73" t="s">
        <v>43</v>
      </c>
      <c r="F152" s="74"/>
      <c r="G152" s="75"/>
      <c r="H152" s="71">
        <f t="shared" si="77"/>
        <v>0.62068713450292312</v>
      </c>
      <c r="I152" s="71">
        <f t="shared" si="77"/>
        <v>0.61482638888888919</v>
      </c>
      <c r="J152" s="72">
        <f t="shared" si="77"/>
        <v>0.60952380952380913</v>
      </c>
      <c r="L152" s="39"/>
    </row>
    <row r="153" spans="1:12" ht="15" customHeight="1">
      <c r="A153" s="67">
        <v>107.1</v>
      </c>
      <c r="B153" s="68">
        <f t="shared" si="0"/>
        <v>3.4000000000000057</v>
      </c>
      <c r="C153" s="68">
        <f t="shared" si="1"/>
        <v>0.19999999999998863</v>
      </c>
      <c r="D153" s="69">
        <v>393</v>
      </c>
      <c r="E153" s="73" t="s">
        <v>44</v>
      </c>
      <c r="F153" s="74"/>
      <c r="G153" s="75"/>
      <c r="H153" s="71">
        <f t="shared" si="77"/>
        <v>0.62090643274853718</v>
      </c>
      <c r="I153" s="71">
        <f t="shared" si="77"/>
        <v>0.61503472222222255</v>
      </c>
      <c r="J153" s="72">
        <f t="shared" si="77"/>
        <v>0.60972222222222183</v>
      </c>
      <c r="L153" s="39"/>
    </row>
    <row r="154" spans="1:12" ht="15" customHeight="1">
      <c r="A154" s="67">
        <v>107.30000000000001</v>
      </c>
      <c r="B154" s="68">
        <f t="shared" si="0"/>
        <v>3.1999999999999886</v>
      </c>
      <c r="C154" s="68">
        <f t="shared" si="1"/>
        <v>0.20000000000001705</v>
      </c>
      <c r="D154" s="69">
        <v>388</v>
      </c>
      <c r="E154" s="73" t="s">
        <v>45</v>
      </c>
      <c r="F154" s="74"/>
      <c r="G154" s="75"/>
      <c r="H154" s="71">
        <f t="shared" si="77"/>
        <v>0.62112573099415125</v>
      </c>
      <c r="I154" s="71">
        <f t="shared" si="77"/>
        <v>0.61524305555555592</v>
      </c>
      <c r="J154" s="72">
        <f t="shared" si="77"/>
        <v>0.60992063492063453</v>
      </c>
      <c r="L154" s="39"/>
    </row>
    <row r="155" spans="1:12" ht="15" customHeight="1">
      <c r="A155" s="67">
        <v>108.6</v>
      </c>
      <c r="B155" s="68">
        <f t="shared" si="0"/>
        <v>1.9000000000000057</v>
      </c>
      <c r="C155" s="68">
        <f t="shared" si="1"/>
        <v>1.2999999999999829</v>
      </c>
      <c r="D155" s="69">
        <v>395</v>
      </c>
      <c r="E155" s="73" t="s">
        <v>46</v>
      </c>
      <c r="F155" s="74"/>
      <c r="G155" s="75"/>
      <c r="H155" s="71">
        <f t="shared" si="77"/>
        <v>0.62255116959064249</v>
      </c>
      <c r="I155" s="71">
        <f t="shared" si="77"/>
        <v>0.61659722222222257</v>
      </c>
      <c r="J155" s="72">
        <f t="shared" si="77"/>
        <v>0.61121031746031707</v>
      </c>
      <c r="L155" s="39"/>
    </row>
    <row r="156" spans="1:12" ht="15" customHeight="1">
      <c r="A156" s="67">
        <v>109.1</v>
      </c>
      <c r="B156" s="68">
        <f t="shared" si="0"/>
        <v>1.4000000000000057</v>
      </c>
      <c r="C156" s="68">
        <f t="shared" si="1"/>
        <v>0.5</v>
      </c>
      <c r="D156" s="69">
        <v>385</v>
      </c>
      <c r="E156" s="73" t="s">
        <v>47</v>
      </c>
      <c r="F156" s="74"/>
      <c r="G156" s="75"/>
      <c r="H156" s="71">
        <f t="shared" si="77"/>
        <v>0.6230994152046776</v>
      </c>
      <c r="I156" s="71">
        <f t="shared" si="77"/>
        <v>0.61711805555555588</v>
      </c>
      <c r="J156" s="72">
        <f t="shared" si="77"/>
        <v>0.61170634920634881</v>
      </c>
      <c r="L156" s="39"/>
    </row>
    <row r="157" spans="1:12" ht="15" customHeight="1">
      <c r="A157" s="67">
        <v>109.1</v>
      </c>
      <c r="B157" s="68">
        <f t="shared" si="0"/>
        <v>1.4000000000000057</v>
      </c>
      <c r="C157" s="68">
        <f t="shared" si="1"/>
        <v>0</v>
      </c>
      <c r="D157" s="69">
        <v>385</v>
      </c>
      <c r="E157" s="73" t="s">
        <v>48</v>
      </c>
      <c r="F157" s="74"/>
      <c r="G157" s="75"/>
      <c r="H157" s="71">
        <f t="shared" si="77"/>
        <v>0.6230994152046776</v>
      </c>
      <c r="I157" s="71">
        <f t="shared" si="77"/>
        <v>0.61711805555555588</v>
      </c>
      <c r="J157" s="72">
        <f t="shared" si="77"/>
        <v>0.61170634920634881</v>
      </c>
      <c r="L157" s="39"/>
    </row>
    <row r="158" spans="1:12" ht="15" customHeight="1">
      <c r="A158" s="67">
        <v>109.19999999999999</v>
      </c>
      <c r="B158" s="68">
        <f t="shared" si="0"/>
        <v>1.3000000000000114</v>
      </c>
      <c r="C158" s="68">
        <f t="shared" si="1"/>
        <v>9.9999999999994316E-2</v>
      </c>
      <c r="D158" s="69">
        <v>383</v>
      </c>
      <c r="E158" s="73" t="s">
        <v>49</v>
      </c>
      <c r="F158" s="74"/>
      <c r="G158" s="75"/>
      <c r="H158" s="71">
        <f t="shared" si="77"/>
        <v>0.62320906432748457</v>
      </c>
      <c r="I158" s="71">
        <f t="shared" si="77"/>
        <v>0.61722222222222256</v>
      </c>
      <c r="J158" s="72">
        <f t="shared" si="77"/>
        <v>0.61180555555555516</v>
      </c>
      <c r="L158" s="39"/>
    </row>
    <row r="159" spans="1:12" ht="15" customHeight="1" thickBot="1">
      <c r="A159" s="92">
        <v>109.4</v>
      </c>
      <c r="B159" s="82">
        <f t="shared" si="0"/>
        <v>1.0999999999999943</v>
      </c>
      <c r="C159" s="82">
        <f t="shared" si="1"/>
        <v>0.20000000000001705</v>
      </c>
      <c r="D159" s="93">
        <v>381</v>
      </c>
      <c r="E159" s="81" t="s">
        <v>50</v>
      </c>
      <c r="F159" s="95"/>
      <c r="G159" s="96"/>
      <c r="H159" s="83">
        <f t="shared" si="77"/>
        <v>0.62342836257309864</v>
      </c>
      <c r="I159" s="83">
        <f t="shared" si="77"/>
        <v>0.61743055555555593</v>
      </c>
      <c r="J159" s="84">
        <f t="shared" si="77"/>
        <v>0.61200396825396786</v>
      </c>
      <c r="L159" s="39"/>
    </row>
    <row r="160" spans="1:12" ht="15" customHeight="1" thickBot="1">
      <c r="A160" s="50">
        <v>110.5</v>
      </c>
      <c r="B160" s="60">
        <f t="shared" si="0"/>
        <v>0</v>
      </c>
      <c r="C160" s="60">
        <f t="shared" si="1"/>
        <v>1.0999999999999943</v>
      </c>
      <c r="D160" s="99">
        <v>370</v>
      </c>
      <c r="E160" s="100" t="s">
        <v>70</v>
      </c>
      <c r="F160" s="97"/>
      <c r="G160" s="98"/>
      <c r="H160" s="37">
        <f t="shared" si="77"/>
        <v>0.62463450292397582</v>
      </c>
      <c r="I160" s="37">
        <f t="shared" si="77"/>
        <v>0.61857638888888922</v>
      </c>
      <c r="J160" s="38">
        <f t="shared" si="77"/>
        <v>0.61309523809523769</v>
      </c>
      <c r="L160" s="39"/>
    </row>
    <row r="161" spans="1:12" ht="15" customHeight="1" thickBot="1">
      <c r="C161" s="39"/>
      <c r="E161" s="107" t="s">
        <v>71</v>
      </c>
      <c r="F161" s="108"/>
      <c r="G161" s="109"/>
      <c r="H161" s="40">
        <f>H160-H10</f>
        <v>0.12116228070175361</v>
      </c>
      <c r="I161" s="40">
        <f>I160-I10</f>
        <v>0.11510416666666701</v>
      </c>
      <c r="J161" s="41">
        <f>J160-J10</f>
        <v>0.10962301587301548</v>
      </c>
      <c r="L161" s="39"/>
    </row>
    <row r="162" spans="1:12">
      <c r="A162" s="7"/>
      <c r="B162" s="7"/>
      <c r="C162" s="7"/>
      <c r="D162" s="7"/>
      <c r="E162" s="7"/>
      <c r="F162" s="7"/>
      <c r="G162" s="7"/>
      <c r="H162" s="8" t="s">
        <v>102</v>
      </c>
      <c r="I162" s="7"/>
      <c r="J162" s="8"/>
    </row>
    <row r="163" spans="1:12" ht="13.9" thickBot="1">
      <c r="A163" s="7"/>
      <c r="B163" s="7"/>
      <c r="C163" s="7"/>
      <c r="D163" s="7"/>
      <c r="E163" s="7"/>
      <c r="F163" s="7"/>
      <c r="G163" s="7"/>
      <c r="H163" s="8"/>
      <c r="I163" s="7"/>
      <c r="J163" s="8"/>
    </row>
    <row r="164" spans="1:12" ht="13.9" thickBot="1">
      <c r="D164" s="7"/>
      <c r="E164" s="9" t="s">
        <v>73</v>
      </c>
      <c r="F164" s="13"/>
      <c r="G164" s="7"/>
      <c r="H164" s="8"/>
      <c r="I164" s="7"/>
      <c r="J164" s="7"/>
    </row>
    <row r="165" spans="1:12">
      <c r="A165" s="7"/>
      <c r="B165" s="7"/>
      <c r="C165" s="7"/>
      <c r="D165" s="7"/>
      <c r="E165" s="14" t="s">
        <v>74</v>
      </c>
      <c r="F165" s="15" t="s">
        <v>75</v>
      </c>
      <c r="G165" s="7"/>
      <c r="H165" s="8"/>
      <c r="I165" s="7"/>
      <c r="J165" s="7"/>
    </row>
    <row r="166" spans="1:12">
      <c r="A166" s="7"/>
      <c r="B166" s="7"/>
      <c r="C166" s="7"/>
      <c r="D166" s="7"/>
      <c r="E166" s="16" t="s">
        <v>76</v>
      </c>
      <c r="F166" s="17" t="s">
        <v>77</v>
      </c>
      <c r="G166" s="7"/>
      <c r="H166" s="7"/>
      <c r="I166" s="7"/>
      <c r="J166" s="7"/>
    </row>
    <row r="167" spans="1:12">
      <c r="A167" s="7"/>
      <c r="B167" s="7"/>
      <c r="C167" s="7"/>
      <c r="D167" s="7"/>
      <c r="E167" s="45" t="s">
        <v>78</v>
      </c>
      <c r="F167" s="46" t="s">
        <v>79</v>
      </c>
      <c r="G167" s="7"/>
      <c r="H167" s="7"/>
      <c r="I167" s="7"/>
      <c r="J167" s="7"/>
    </row>
    <row r="168" spans="1:12">
      <c r="A168" s="7"/>
      <c r="B168" s="7"/>
      <c r="C168" s="7"/>
      <c r="D168" s="7"/>
      <c r="E168" s="43" t="s">
        <v>80</v>
      </c>
      <c r="F168" s="44" t="s">
        <v>81</v>
      </c>
      <c r="G168" s="7"/>
      <c r="H168" s="7"/>
      <c r="I168" s="7"/>
      <c r="J168" s="7"/>
    </row>
    <row r="169" spans="1:12">
      <c r="A169" s="7"/>
      <c r="B169" s="7"/>
      <c r="C169" s="7"/>
      <c r="D169" s="7"/>
      <c r="E169" s="16" t="s">
        <v>82</v>
      </c>
      <c r="F169" s="17" t="s">
        <v>83</v>
      </c>
      <c r="G169" s="7"/>
      <c r="H169" s="7"/>
      <c r="I169" s="7"/>
      <c r="J169" s="7"/>
    </row>
    <row r="170" spans="1:12">
      <c r="A170" s="7"/>
      <c r="B170" s="7"/>
      <c r="C170" s="7"/>
      <c r="D170" s="7"/>
      <c r="E170" s="16" t="s">
        <v>84</v>
      </c>
      <c r="F170" s="17" t="s">
        <v>85</v>
      </c>
      <c r="G170" s="7"/>
      <c r="H170" s="7"/>
      <c r="I170" s="7"/>
      <c r="J170" s="7"/>
    </row>
    <row r="171" spans="1:12">
      <c r="A171" s="7"/>
      <c r="B171" s="7"/>
      <c r="C171" s="7"/>
      <c r="D171" s="7"/>
      <c r="E171" s="16" t="s">
        <v>86</v>
      </c>
      <c r="F171" s="17"/>
      <c r="G171" s="7"/>
      <c r="H171" s="7"/>
      <c r="I171" s="7"/>
      <c r="J171" s="7"/>
    </row>
    <row r="172" spans="1:12">
      <c r="A172" s="7"/>
      <c r="B172" s="7"/>
      <c r="C172" s="7"/>
      <c r="D172" s="7"/>
      <c r="E172" s="16" t="s">
        <v>87</v>
      </c>
      <c r="F172" s="17"/>
      <c r="G172" s="7"/>
      <c r="H172" s="7"/>
      <c r="I172" s="7"/>
      <c r="J172" s="7"/>
    </row>
    <row r="173" spans="1:12">
      <c r="A173" s="7"/>
      <c r="B173" s="7"/>
      <c r="C173" s="7"/>
      <c r="D173" s="7"/>
      <c r="E173" s="16" t="s">
        <v>62</v>
      </c>
      <c r="F173" s="10"/>
      <c r="G173" s="7"/>
      <c r="H173" s="7"/>
      <c r="I173" s="7"/>
      <c r="J173" s="7"/>
    </row>
    <row r="174" spans="1:12">
      <c r="A174" s="7"/>
      <c r="B174" s="7"/>
      <c r="C174" s="7"/>
      <c r="D174" s="7"/>
      <c r="E174" s="16" t="s">
        <v>44</v>
      </c>
      <c r="F174" s="10"/>
      <c r="G174" s="7"/>
      <c r="H174" s="7"/>
      <c r="I174" s="7"/>
      <c r="J174" s="7"/>
    </row>
    <row r="175" spans="1:12" ht="15" customHeight="1">
      <c r="A175" s="7"/>
      <c r="B175" s="7"/>
      <c r="C175" s="7"/>
      <c r="D175" s="7"/>
      <c r="E175" s="16" t="s">
        <v>88</v>
      </c>
      <c r="F175" s="12"/>
      <c r="G175" s="7"/>
    </row>
    <row r="176" spans="1:12" ht="13.9" thickBot="1">
      <c r="A176" s="7"/>
      <c r="B176" s="7"/>
      <c r="C176" s="7"/>
      <c r="D176" s="7"/>
      <c r="E176" s="18" t="s">
        <v>89</v>
      </c>
      <c r="F176" s="19"/>
      <c r="G176" s="7"/>
    </row>
    <row r="177" spans="1:10">
      <c r="A177" s="7"/>
      <c r="B177" s="7"/>
      <c r="C177" s="7"/>
      <c r="D177" s="7"/>
      <c r="E177" s="7"/>
      <c r="F177" s="11"/>
      <c r="G177" s="7"/>
      <c r="H177" s="7"/>
      <c r="I177" s="7"/>
      <c r="J177" s="7"/>
    </row>
  </sheetData>
  <mergeCells count="4">
    <mergeCell ref="F1:J1"/>
    <mergeCell ref="F3:G3"/>
    <mergeCell ref="E8:E9"/>
    <mergeCell ref="E161:G161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8d37d7-a148-4a31-9cf0-e8155096f398">
      <Terms xmlns="http://schemas.microsoft.com/office/infopath/2007/PartnerControls"/>
    </lcf76f155ced4ddcb4097134ff3c332f>
    <TaxCatchAll xmlns="87c8ea10-12e2-4e94-8c28-473f17642a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E458A5BBE04E46B6DDABDE46B1120F" ma:contentTypeVersion="11" ma:contentTypeDescription="Ein neues Dokument erstellen." ma:contentTypeScope="" ma:versionID="a78a7fac9f0fc36d03754bcd226bbfd6">
  <xsd:schema xmlns:xsd="http://www.w3.org/2001/XMLSchema" xmlns:xs="http://www.w3.org/2001/XMLSchema" xmlns:p="http://schemas.microsoft.com/office/2006/metadata/properties" xmlns:ns2="428d37d7-a148-4a31-9cf0-e8155096f398" xmlns:ns3="87c8ea10-12e2-4e94-8c28-473f17642ad8" targetNamespace="http://schemas.microsoft.com/office/2006/metadata/properties" ma:root="true" ma:fieldsID="32749d2629efa546961ab52c7b7cfaef" ns2:_="" ns3:_="">
    <xsd:import namespace="428d37d7-a148-4a31-9cf0-e8155096f398"/>
    <xsd:import namespace="87c8ea10-12e2-4e94-8c28-473f17642a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d37d7-a148-4a31-9cf0-e8155096f3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e7082aed-823c-4bf0-a9aa-71082a582c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ea10-12e2-4e94-8c28-473f17642ad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708c546-6b81-4e13-9825-081b9ec67fa8}" ma:internalName="TaxCatchAll" ma:showField="CatchAllData" ma:web="87c8ea10-12e2-4e94-8c28-473f17642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457675-25D6-4C65-8EAF-5B9AE6DE3B00}"/>
</file>

<file path=customXml/itemProps2.xml><?xml version="1.0" encoding="utf-8"?>
<ds:datastoreItem xmlns:ds="http://schemas.openxmlformats.org/officeDocument/2006/customXml" ds:itemID="{5541AE07-F14E-4515-A677-D76FFB846D80}"/>
</file>

<file path=customXml/itemProps3.xml><?xml version="1.0" encoding="utf-8"?>
<ds:datastoreItem xmlns:ds="http://schemas.openxmlformats.org/officeDocument/2006/customXml" ds:itemID="{9756CE17-8D50-4428-83D1-C01810B55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Alois Hüttner</dc:creator>
  <cp:keywords/>
  <dc:description/>
  <cp:lastModifiedBy>Helga Mitmasser</cp:lastModifiedBy>
  <cp:revision/>
  <dcterms:created xsi:type="dcterms:W3CDTF">2021-03-30T18:47:11Z</dcterms:created>
  <dcterms:modified xsi:type="dcterms:W3CDTF">2026-06-10T17:19:50Z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0x01010015E458A5BBE04E46B6DDABDE46B1120F</vt:lpwstr>
  </property>
  <property fmtid="{D5CDD505-2E9C-101B-9397-08002B2CF9AE}" pid="3" name="MediaServiceImageTags">
    <vt:lpwstr/>
  </property>
</Properties>
</file>